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workbookProtection workbookAlgorithmName="SHA-512" workbookHashValue="aFxfZcBHQ3++6qKOKRqWdwPhx0JYv9mNtATJswmP6tGLbV7vry97uV4JVxqWgoEkS4i0mZYfqHCXucPM5DObbQ==" workbookSaltValue="VKyf4sraHrHBYVdxS6IiIA==" workbookSpinCount="100000" lockStructure="1"/>
  <bookViews>
    <workbookView xWindow="0" yWindow="0" windowWidth="28800" windowHeight="11235" tabRatio="697" activeTab="3"/>
  </bookViews>
  <sheets>
    <sheet name="Cover " sheetId="16" r:id="rId1"/>
    <sheet name="BASE" sheetId="35" state="hidden" r:id="rId2"/>
    <sheet name="Consolidated estimated budget" sheetId="30" r:id="rId3"/>
    <sheet name="Co-Applicant 1" sheetId="32" r:id="rId4"/>
    <sheet name="Co-applicant 2" sheetId="215" r:id="rId5"/>
    <sheet name="Co-applicant 3" sheetId="216" r:id="rId6"/>
    <sheet name="Co-applicant 4" sheetId="217" r:id="rId7"/>
    <sheet name="Co-applicant 5" sheetId="218" r:id="rId8"/>
    <sheet name="Co-applicant 6" sheetId="219" r:id="rId9"/>
    <sheet name="Co-applicant 7" sheetId="220" r:id="rId10"/>
    <sheet name="Co-applicant 8" sheetId="221" r:id="rId11"/>
    <sheet name="Co-applicant 9" sheetId="222" r:id="rId12"/>
    <sheet name="Co-applicant 10" sheetId="223" r:id="rId13"/>
    <sheet name="Co-applicant 11" sheetId="224" r:id="rId14"/>
    <sheet name="Co-applicant 12" sheetId="225" r:id="rId15"/>
    <sheet name="Co-applicant 13" sheetId="226" r:id="rId16"/>
    <sheet name="Co-applicant 14" sheetId="227" r:id="rId17"/>
    <sheet name="Co-applicant 15" sheetId="228" r:id="rId18"/>
    <sheet name="Co-applicant 16" sheetId="229" r:id="rId19"/>
    <sheet name="Co-applicant 17" sheetId="230" r:id="rId20"/>
    <sheet name="Co-applicant 18" sheetId="231" r:id="rId21"/>
    <sheet name="Co-applicant 19" sheetId="232" r:id="rId22"/>
    <sheet name="Co-applicant 20" sheetId="233" r:id="rId23"/>
    <sheet name="Co-applicant 21" sheetId="234" r:id="rId24"/>
    <sheet name="Co-applicant 22" sheetId="235" r:id="rId25"/>
    <sheet name="Co-applicant 23" sheetId="236" r:id="rId26"/>
    <sheet name="Co-applicant 24" sheetId="237" r:id="rId27"/>
    <sheet name="Co-applicant 25" sheetId="238" r:id="rId28"/>
    <sheet name="Co-applicant 26" sheetId="239" r:id="rId29"/>
    <sheet name="Co-applicant 27" sheetId="240" r:id="rId30"/>
    <sheet name="Co-applicant 28" sheetId="241" r:id="rId31"/>
    <sheet name="Co-applicant 29" sheetId="242" r:id="rId32"/>
    <sheet name="Co-applicant 30" sheetId="243" r:id="rId33"/>
  </sheets>
  <definedNames>
    <definedName name="_xlnm.Print_Area" localSheetId="3">'Co-Applicant 1'!$B$1:$G$69</definedName>
    <definedName name="_xlnm.Print_Area" localSheetId="12">'Co-applicant 10'!$B$1:$G$69</definedName>
    <definedName name="_xlnm.Print_Area" localSheetId="13">'Co-applicant 11'!$B$1:$G$69</definedName>
    <definedName name="_xlnm.Print_Area" localSheetId="14">'Co-applicant 12'!$B$1:$G$69</definedName>
    <definedName name="_xlnm.Print_Area" localSheetId="15">'Co-applicant 13'!$B$1:$G$69</definedName>
    <definedName name="_xlnm.Print_Area" localSheetId="16">'Co-applicant 14'!$B$1:$G$69</definedName>
    <definedName name="_xlnm.Print_Area" localSheetId="17">'Co-applicant 15'!$B$1:$G$69</definedName>
    <definedName name="_xlnm.Print_Area" localSheetId="18">'Co-applicant 16'!$B$1:$G$69</definedName>
    <definedName name="_xlnm.Print_Area" localSheetId="19">'Co-applicant 17'!$B$1:$G$69</definedName>
    <definedName name="_xlnm.Print_Area" localSheetId="20">'Co-applicant 18'!$B$1:$G$69</definedName>
    <definedName name="_xlnm.Print_Area" localSheetId="21">'Co-applicant 19'!$B$1:$G$69</definedName>
    <definedName name="_xlnm.Print_Area" localSheetId="4">'Co-applicant 2'!$B$1:$G$69</definedName>
    <definedName name="_xlnm.Print_Area" localSheetId="22">'Co-applicant 20'!$B$1:$G$69</definedName>
    <definedName name="_xlnm.Print_Area" localSheetId="23">'Co-applicant 21'!$B$1:$G$69</definedName>
    <definedName name="_xlnm.Print_Area" localSheetId="24">'Co-applicant 22'!$B$1:$G$69</definedName>
    <definedName name="_xlnm.Print_Area" localSheetId="25">'Co-applicant 23'!$B$1:$G$69</definedName>
    <definedName name="_xlnm.Print_Area" localSheetId="26">'Co-applicant 24'!$B$1:$G$69</definedName>
    <definedName name="_xlnm.Print_Area" localSheetId="27">'Co-applicant 25'!$B$1:$G$69</definedName>
    <definedName name="_xlnm.Print_Area" localSheetId="28">'Co-applicant 26'!$B$1:$G$69</definedName>
    <definedName name="_xlnm.Print_Area" localSheetId="29">'Co-applicant 27'!$B$1:$G$69</definedName>
    <definedName name="_xlnm.Print_Area" localSheetId="30">'Co-applicant 28'!$B$1:$G$69</definedName>
    <definedName name="_xlnm.Print_Area" localSheetId="31">'Co-applicant 29'!$B$1:$G$69</definedName>
    <definedName name="_xlnm.Print_Area" localSheetId="5">'Co-applicant 3'!$B$1:$G$69</definedName>
    <definedName name="_xlnm.Print_Area" localSheetId="32">'Co-applicant 30'!$B$1:$G$69</definedName>
    <definedName name="_xlnm.Print_Area" localSheetId="6">'Co-applicant 4'!$B$1:$G$69</definedName>
    <definedName name="_xlnm.Print_Area" localSheetId="7">'Co-applicant 5'!$B$1:$G$69</definedName>
    <definedName name="_xlnm.Print_Area" localSheetId="8">'Co-applicant 6'!$B$1:$G$69</definedName>
    <definedName name="_xlnm.Print_Area" localSheetId="9">'Co-applicant 7'!$B$1:$G$69</definedName>
    <definedName name="_xlnm.Print_Area" localSheetId="10">'Co-applicant 8'!$B$1:$G$69</definedName>
    <definedName name="_xlnm.Print_Area" localSheetId="11">'Co-applicant 9'!$B$1:$G$69</definedName>
    <definedName name="_xlnm.Print_Area" localSheetId="2">'Consolidated estimated budget'!$B$1:$G$72</definedName>
    <definedName name="_xlnm.Print_Area" localSheetId="0">'Cover '!$C$16:$D$32</definedName>
  </definedNames>
  <calcPr calcId="152511"/>
</workbook>
</file>

<file path=xl/calcChain.xml><?xml version="1.0" encoding="utf-8"?>
<calcChain xmlns="http://schemas.openxmlformats.org/spreadsheetml/2006/main">
  <c r="F65" i="30" l="1"/>
  <c r="F64" i="30"/>
  <c r="F63" i="30"/>
  <c r="F59" i="30"/>
  <c r="F58" i="30"/>
  <c r="F57" i="30"/>
  <c r="F49" i="30"/>
  <c r="F48" i="30"/>
  <c r="C34" i="30"/>
  <c r="C32" i="30"/>
  <c r="C31" i="30"/>
  <c r="C30" i="30"/>
  <c r="C29" i="30"/>
  <c r="C28" i="30"/>
  <c r="C27" i="30"/>
  <c r="C26" i="30"/>
  <c r="C25" i="30"/>
  <c r="D25" i="30" s="1"/>
  <c r="C23" i="30"/>
  <c r="C20" i="30"/>
  <c r="C19" i="30"/>
  <c r="F65" i="243"/>
  <c r="B63" i="243"/>
  <c r="B62" i="243"/>
  <c r="B61" i="243"/>
  <c r="B57" i="243"/>
  <c r="B56" i="243"/>
  <c r="B55" i="243"/>
  <c r="B47" i="243"/>
  <c r="B46" i="243"/>
  <c r="B45" i="243"/>
  <c r="E32" i="243"/>
  <c r="F32" i="243" s="1"/>
  <c r="D32" i="243"/>
  <c r="F30" i="243"/>
  <c r="E30" i="243"/>
  <c r="D29" i="243"/>
  <c r="E29" i="243" s="1"/>
  <c r="F29" i="243" s="1"/>
  <c r="E28" i="243"/>
  <c r="F28" i="243" s="1"/>
  <c r="D28" i="243"/>
  <c r="D27" i="243"/>
  <c r="E27" i="243" s="1"/>
  <c r="F27" i="243" s="1"/>
  <c r="E26" i="243"/>
  <c r="F26" i="243" s="1"/>
  <c r="D26" i="243"/>
  <c r="D25" i="243"/>
  <c r="E25" i="243" s="1"/>
  <c r="F25" i="243" s="1"/>
  <c r="E24" i="243"/>
  <c r="F24" i="243" s="1"/>
  <c r="D24" i="243"/>
  <c r="D23" i="243"/>
  <c r="E23" i="243" s="1"/>
  <c r="F23" i="243" s="1"/>
  <c r="C22" i="243"/>
  <c r="C33" i="243" s="1"/>
  <c r="E21" i="243"/>
  <c r="F21" i="243" s="1"/>
  <c r="D21" i="243"/>
  <c r="C19" i="243"/>
  <c r="D18" i="243"/>
  <c r="D19" i="243" s="1"/>
  <c r="E17" i="243"/>
  <c r="F17" i="243" s="1"/>
  <c r="D17" i="243"/>
  <c r="F14" i="243"/>
  <c r="F12" i="243"/>
  <c r="F7" i="243"/>
  <c r="F65" i="242"/>
  <c r="B63" i="242"/>
  <c r="B62" i="242"/>
  <c r="B61" i="242"/>
  <c r="B57" i="242"/>
  <c r="B56" i="242"/>
  <c r="B55" i="242"/>
  <c r="B47" i="242"/>
  <c r="B46" i="242"/>
  <c r="B45" i="242"/>
  <c r="C33" i="242"/>
  <c r="F32" i="242"/>
  <c r="E32" i="242"/>
  <c r="D32" i="242"/>
  <c r="E30" i="242"/>
  <c r="F30" i="242" s="1"/>
  <c r="D29" i="242"/>
  <c r="E29" i="242" s="1"/>
  <c r="F29" i="242" s="1"/>
  <c r="F28" i="242"/>
  <c r="E28" i="242"/>
  <c r="D28" i="242"/>
  <c r="E27" i="242"/>
  <c r="F27" i="242" s="1"/>
  <c r="D27" i="242"/>
  <c r="D26" i="242"/>
  <c r="E26" i="242" s="1"/>
  <c r="F26" i="242" s="1"/>
  <c r="D25" i="242"/>
  <c r="E25" i="242" s="1"/>
  <c r="F25" i="242" s="1"/>
  <c r="F24" i="242"/>
  <c r="E24" i="242"/>
  <c r="D24" i="242"/>
  <c r="E23" i="242"/>
  <c r="F23" i="242" s="1"/>
  <c r="D23" i="242"/>
  <c r="D22" i="242"/>
  <c r="E22" i="242" s="1"/>
  <c r="F22" i="242" s="1"/>
  <c r="C22" i="242"/>
  <c r="D21" i="242"/>
  <c r="E21" i="242" s="1"/>
  <c r="F21" i="242" s="1"/>
  <c r="C19" i="242"/>
  <c r="D18" i="242"/>
  <c r="D19" i="242" s="1"/>
  <c r="F17" i="242"/>
  <c r="E17" i="242"/>
  <c r="D17" i="242"/>
  <c r="F14" i="242"/>
  <c r="F12" i="242"/>
  <c r="F7" i="242"/>
  <c r="F65" i="241"/>
  <c r="B63" i="241"/>
  <c r="B62" i="241"/>
  <c r="B61" i="241"/>
  <c r="B57" i="241"/>
  <c r="B56" i="241"/>
  <c r="B55" i="241"/>
  <c r="B47" i="241"/>
  <c r="B46" i="241"/>
  <c r="B45" i="241"/>
  <c r="F32" i="241"/>
  <c r="E32" i="241"/>
  <c r="D32" i="241"/>
  <c r="E30" i="241"/>
  <c r="F30" i="241" s="1"/>
  <c r="F29" i="241"/>
  <c r="E29" i="241"/>
  <c r="D29" i="241"/>
  <c r="F28" i="241"/>
  <c r="E28" i="241"/>
  <c r="D28" i="241"/>
  <c r="E27" i="241"/>
  <c r="F27" i="241" s="1"/>
  <c r="D27" i="241"/>
  <c r="D26" i="241"/>
  <c r="E26" i="241" s="1"/>
  <c r="F26" i="241" s="1"/>
  <c r="F25" i="241"/>
  <c r="E25" i="241"/>
  <c r="D25" i="241"/>
  <c r="F24" i="241"/>
  <c r="E24" i="241"/>
  <c r="D24" i="241"/>
  <c r="E23" i="241"/>
  <c r="F23" i="241" s="1"/>
  <c r="D23" i="241"/>
  <c r="D22" i="241"/>
  <c r="C22" i="241"/>
  <c r="C33" i="241" s="1"/>
  <c r="D21" i="241"/>
  <c r="E21" i="241" s="1"/>
  <c r="F21" i="241" s="1"/>
  <c r="C19" i="241"/>
  <c r="F18" i="241"/>
  <c r="E18" i="241"/>
  <c r="D18" i="241"/>
  <c r="F17" i="241"/>
  <c r="E17" i="241"/>
  <c r="E19" i="241" s="1"/>
  <c r="D17" i="241"/>
  <c r="D19" i="241" s="1"/>
  <c r="F14" i="241"/>
  <c r="F12" i="241"/>
  <c r="F7" i="241"/>
  <c r="F65" i="240"/>
  <c r="B63" i="240"/>
  <c r="B62" i="240"/>
  <c r="B61" i="240"/>
  <c r="B57" i="240"/>
  <c r="B56" i="240"/>
  <c r="B55" i="240"/>
  <c r="B47" i="240"/>
  <c r="B46" i="240"/>
  <c r="B45" i="240"/>
  <c r="C33" i="240"/>
  <c r="E32" i="240"/>
  <c r="F32" i="240" s="1"/>
  <c r="D32" i="240"/>
  <c r="F30" i="240"/>
  <c r="E30" i="240"/>
  <c r="D29" i="240"/>
  <c r="E29" i="240" s="1"/>
  <c r="F29" i="240" s="1"/>
  <c r="E28" i="240"/>
  <c r="F28" i="240" s="1"/>
  <c r="D28" i="240"/>
  <c r="D27" i="240"/>
  <c r="E27" i="240" s="1"/>
  <c r="F27" i="240" s="1"/>
  <c r="E26" i="240"/>
  <c r="F26" i="240" s="1"/>
  <c r="D26" i="240"/>
  <c r="D25" i="240"/>
  <c r="E25" i="240" s="1"/>
  <c r="F25" i="240" s="1"/>
  <c r="E24" i="240"/>
  <c r="F24" i="240" s="1"/>
  <c r="D24" i="240"/>
  <c r="D23" i="240"/>
  <c r="E23" i="240" s="1"/>
  <c r="F23" i="240" s="1"/>
  <c r="C22" i="240"/>
  <c r="D22" i="240" s="1"/>
  <c r="E22" i="240" s="1"/>
  <c r="F22" i="240" s="1"/>
  <c r="E21" i="240"/>
  <c r="F21" i="240" s="1"/>
  <c r="D21" i="240"/>
  <c r="D33" i="240" s="1"/>
  <c r="C19" i="240"/>
  <c r="D18" i="240"/>
  <c r="D19" i="240" s="1"/>
  <c r="E17" i="240"/>
  <c r="F17" i="240" s="1"/>
  <c r="D17" i="240"/>
  <c r="F14" i="240"/>
  <c r="F12" i="240"/>
  <c r="F7" i="240"/>
  <c r="F65" i="239"/>
  <c r="B63" i="239"/>
  <c r="B62" i="239"/>
  <c r="B61" i="239"/>
  <c r="B57" i="239"/>
  <c r="B56" i="239"/>
  <c r="B55" i="239"/>
  <c r="B47" i="239"/>
  <c r="B46" i="239"/>
  <c r="B45" i="239"/>
  <c r="E32" i="239"/>
  <c r="F32" i="239" s="1"/>
  <c r="D32" i="239"/>
  <c r="F30" i="239"/>
  <c r="E30" i="239"/>
  <c r="D29" i="239"/>
  <c r="E29" i="239" s="1"/>
  <c r="F29" i="239" s="1"/>
  <c r="E28" i="239"/>
  <c r="F28" i="239" s="1"/>
  <c r="D28" i="239"/>
  <c r="D27" i="239"/>
  <c r="E27" i="239" s="1"/>
  <c r="F27" i="239" s="1"/>
  <c r="E26" i="239"/>
  <c r="F26" i="239" s="1"/>
  <c r="D26" i="239"/>
  <c r="D25" i="239"/>
  <c r="E25" i="239" s="1"/>
  <c r="F25" i="239" s="1"/>
  <c r="E24" i="239"/>
  <c r="F24" i="239" s="1"/>
  <c r="D24" i="239"/>
  <c r="D23" i="239"/>
  <c r="E23" i="239" s="1"/>
  <c r="F23" i="239" s="1"/>
  <c r="C22" i="239"/>
  <c r="C33" i="239" s="1"/>
  <c r="E21" i="239"/>
  <c r="F21" i="239" s="1"/>
  <c r="D21" i="239"/>
  <c r="C19" i="239"/>
  <c r="D18" i="239"/>
  <c r="E18" i="239" s="1"/>
  <c r="F18" i="239" s="1"/>
  <c r="E17" i="239"/>
  <c r="F17" i="239" s="1"/>
  <c r="D17" i="239"/>
  <c r="D19" i="239" s="1"/>
  <c r="F14" i="239"/>
  <c r="F12" i="239"/>
  <c r="F7" i="239"/>
  <c r="F65" i="238"/>
  <c r="B63" i="238"/>
  <c r="B62" i="238"/>
  <c r="B61" i="238"/>
  <c r="B57" i="238"/>
  <c r="B56" i="238"/>
  <c r="B55" i="238"/>
  <c r="B47" i="238"/>
  <c r="B46" i="238"/>
  <c r="B45" i="238"/>
  <c r="D32" i="238"/>
  <c r="E32" i="238" s="1"/>
  <c r="F32" i="238" s="1"/>
  <c r="F30" i="238"/>
  <c r="E30" i="238"/>
  <c r="E29" i="238"/>
  <c r="F29" i="238" s="1"/>
  <c r="D29" i="238"/>
  <c r="D28" i="238"/>
  <c r="E28" i="238" s="1"/>
  <c r="F28" i="238" s="1"/>
  <c r="D27" i="238"/>
  <c r="E27" i="238" s="1"/>
  <c r="F27" i="238" s="1"/>
  <c r="F26" i="238"/>
  <c r="E26" i="238"/>
  <c r="D26" i="238"/>
  <c r="E25" i="238"/>
  <c r="F25" i="238" s="1"/>
  <c r="D25" i="238"/>
  <c r="D24" i="238"/>
  <c r="E24" i="238" s="1"/>
  <c r="F24" i="238" s="1"/>
  <c r="D23" i="238"/>
  <c r="E23" i="238" s="1"/>
  <c r="F23" i="238" s="1"/>
  <c r="C22" i="238"/>
  <c r="C33" i="238" s="1"/>
  <c r="F21" i="238"/>
  <c r="E21" i="238"/>
  <c r="D21" i="238"/>
  <c r="C19" i="238"/>
  <c r="E18" i="238"/>
  <c r="F18" i="238" s="1"/>
  <c r="D18" i="238"/>
  <c r="D17" i="238"/>
  <c r="D19" i="238" s="1"/>
  <c r="F14" i="238"/>
  <c r="F12" i="238"/>
  <c r="F7" i="238"/>
  <c r="F65" i="237"/>
  <c r="B63" i="237"/>
  <c r="B62" i="237"/>
  <c r="B61" i="237"/>
  <c r="B57" i="237"/>
  <c r="B56" i="237"/>
  <c r="B55" i="237"/>
  <c r="B47" i="237"/>
  <c r="B46" i="237"/>
  <c r="B45" i="237"/>
  <c r="D32" i="237"/>
  <c r="E32" i="237" s="1"/>
  <c r="F32" i="237" s="1"/>
  <c r="F30" i="237"/>
  <c r="E30" i="237"/>
  <c r="E29" i="237"/>
  <c r="F29" i="237" s="1"/>
  <c r="D29" i="237"/>
  <c r="D28" i="237"/>
  <c r="E28" i="237" s="1"/>
  <c r="F28" i="237" s="1"/>
  <c r="D27" i="237"/>
  <c r="E27" i="237" s="1"/>
  <c r="F27" i="237" s="1"/>
  <c r="F26" i="237"/>
  <c r="E26" i="237"/>
  <c r="D26" i="237"/>
  <c r="E25" i="237"/>
  <c r="F25" i="237" s="1"/>
  <c r="D25" i="237"/>
  <c r="D24" i="237"/>
  <c r="E24" i="237" s="1"/>
  <c r="F24" i="237" s="1"/>
  <c r="D23" i="237"/>
  <c r="E23" i="237" s="1"/>
  <c r="F23" i="237" s="1"/>
  <c r="C22" i="237"/>
  <c r="C33" i="237" s="1"/>
  <c r="F21" i="237"/>
  <c r="E21" i="237"/>
  <c r="D21" i="237"/>
  <c r="C19" i="237"/>
  <c r="E18" i="237"/>
  <c r="F18" i="237" s="1"/>
  <c r="D18" i="237"/>
  <c r="D17" i="237"/>
  <c r="D19" i="237" s="1"/>
  <c r="F14" i="237"/>
  <c r="F12" i="237"/>
  <c r="F7" i="237"/>
  <c r="F65" i="236"/>
  <c r="B63" i="236"/>
  <c r="B62" i="236"/>
  <c r="B61" i="236"/>
  <c r="B57" i="236"/>
  <c r="B56" i="236"/>
  <c r="B55" i="236"/>
  <c r="B47" i="236"/>
  <c r="B46" i="236"/>
  <c r="B45" i="236"/>
  <c r="D32" i="236"/>
  <c r="E32" i="236" s="1"/>
  <c r="F32" i="236" s="1"/>
  <c r="F30" i="236"/>
  <c r="E30" i="236"/>
  <c r="E29" i="236"/>
  <c r="F29" i="236" s="1"/>
  <c r="D29" i="236"/>
  <c r="D28" i="236"/>
  <c r="E28" i="236" s="1"/>
  <c r="F28" i="236" s="1"/>
  <c r="D27" i="236"/>
  <c r="E27" i="236" s="1"/>
  <c r="F27" i="236" s="1"/>
  <c r="F26" i="236"/>
  <c r="E26" i="236"/>
  <c r="D26" i="236"/>
  <c r="E25" i="236"/>
  <c r="F25" i="236" s="1"/>
  <c r="D25" i="236"/>
  <c r="D24" i="236"/>
  <c r="E24" i="236" s="1"/>
  <c r="F24" i="236" s="1"/>
  <c r="D23" i="236"/>
  <c r="E23" i="236" s="1"/>
  <c r="F23" i="236" s="1"/>
  <c r="C22" i="236"/>
  <c r="C33" i="236" s="1"/>
  <c r="F21" i="236"/>
  <c r="E21" i="236"/>
  <c r="D21" i="236"/>
  <c r="C19" i="236"/>
  <c r="E18" i="236"/>
  <c r="F18" i="236" s="1"/>
  <c r="D18" i="236"/>
  <c r="D17" i="236"/>
  <c r="D19" i="236" s="1"/>
  <c r="F14" i="236"/>
  <c r="F12" i="236"/>
  <c r="F7" i="236"/>
  <c r="F65" i="235"/>
  <c r="B63" i="235"/>
  <c r="B62" i="235"/>
  <c r="B61" i="235"/>
  <c r="B57" i="235"/>
  <c r="B56" i="235"/>
  <c r="B55" i="235"/>
  <c r="B47" i="235"/>
  <c r="B46" i="235"/>
  <c r="B45" i="235"/>
  <c r="E32" i="235"/>
  <c r="F32" i="235" s="1"/>
  <c r="D32" i="235"/>
  <c r="E30" i="235"/>
  <c r="F30" i="235" s="1"/>
  <c r="F29" i="235"/>
  <c r="E29" i="235"/>
  <c r="D29" i="235"/>
  <c r="E28" i="235"/>
  <c r="F28" i="235" s="1"/>
  <c r="D28" i="235"/>
  <c r="D27" i="235"/>
  <c r="E27" i="235" s="1"/>
  <c r="F27" i="235" s="1"/>
  <c r="D26" i="235"/>
  <c r="E26" i="235" s="1"/>
  <c r="F26" i="235" s="1"/>
  <c r="F25" i="235"/>
  <c r="E25" i="235"/>
  <c r="D25" i="235"/>
  <c r="E24" i="235"/>
  <c r="F24" i="235" s="1"/>
  <c r="D24" i="235"/>
  <c r="D23" i="235"/>
  <c r="E23" i="235" s="1"/>
  <c r="F23" i="235" s="1"/>
  <c r="C22" i="235"/>
  <c r="C33" i="235" s="1"/>
  <c r="D21" i="235"/>
  <c r="E21" i="235" s="1"/>
  <c r="F21" i="235" s="1"/>
  <c r="C19" i="235"/>
  <c r="F18" i="235"/>
  <c r="E18" i="235"/>
  <c r="D18" i="235"/>
  <c r="E17" i="235"/>
  <c r="F17" i="235" s="1"/>
  <c r="D17" i="235"/>
  <c r="D19" i="235" s="1"/>
  <c r="F14" i="235"/>
  <c r="F12" i="235"/>
  <c r="F7" i="235"/>
  <c r="F65" i="234"/>
  <c r="B63" i="234"/>
  <c r="B62" i="234"/>
  <c r="B61" i="234"/>
  <c r="B57" i="234"/>
  <c r="B56" i="234"/>
  <c r="B55" i="234"/>
  <c r="B47" i="234"/>
  <c r="B46" i="234"/>
  <c r="B45" i="234"/>
  <c r="D32" i="234"/>
  <c r="E32" i="234" s="1"/>
  <c r="F32" i="234" s="1"/>
  <c r="E30" i="234"/>
  <c r="F30" i="234" s="1"/>
  <c r="E29" i="234"/>
  <c r="F29" i="234" s="1"/>
  <c r="D29" i="234"/>
  <c r="D28" i="234"/>
  <c r="E28" i="234" s="1"/>
  <c r="F28" i="234" s="1"/>
  <c r="E27" i="234"/>
  <c r="F27" i="234" s="1"/>
  <c r="D27" i="234"/>
  <c r="D26" i="234"/>
  <c r="E26" i="234" s="1"/>
  <c r="F26" i="234" s="1"/>
  <c r="E25" i="234"/>
  <c r="F25" i="234" s="1"/>
  <c r="D25" i="234"/>
  <c r="D24" i="234"/>
  <c r="E24" i="234" s="1"/>
  <c r="F24" i="234" s="1"/>
  <c r="E23" i="234"/>
  <c r="F23" i="234" s="1"/>
  <c r="D23" i="234"/>
  <c r="D22" i="234"/>
  <c r="C22" i="234"/>
  <c r="C33" i="234" s="1"/>
  <c r="D21" i="234"/>
  <c r="E21" i="234" s="1"/>
  <c r="F21" i="234" s="1"/>
  <c r="C19" i="234"/>
  <c r="E18" i="234"/>
  <c r="F18" i="234" s="1"/>
  <c r="D18" i="234"/>
  <c r="D17" i="234"/>
  <c r="D19" i="234" s="1"/>
  <c r="F14" i="234"/>
  <c r="F12" i="234"/>
  <c r="F7" i="234"/>
  <c r="F65" i="233"/>
  <c r="B63" i="233"/>
  <c r="B62" i="233"/>
  <c r="B61" i="233"/>
  <c r="B57" i="233"/>
  <c r="B56" i="233"/>
  <c r="B55" i="233"/>
  <c r="B47" i="233"/>
  <c r="B46" i="233"/>
  <c r="B45" i="233"/>
  <c r="F32" i="233"/>
  <c r="E32" i="233"/>
  <c r="D32" i="233"/>
  <c r="E30" i="233"/>
  <c r="F30" i="233" s="1"/>
  <c r="F29" i="233"/>
  <c r="E29" i="233"/>
  <c r="D29" i="233"/>
  <c r="F28" i="233"/>
  <c r="E28" i="233"/>
  <c r="D28" i="233"/>
  <c r="E27" i="233"/>
  <c r="F27" i="233" s="1"/>
  <c r="D27" i="233"/>
  <c r="D26" i="233"/>
  <c r="E26" i="233" s="1"/>
  <c r="F26" i="233" s="1"/>
  <c r="F25" i="233"/>
  <c r="E25" i="233"/>
  <c r="D25" i="233"/>
  <c r="F24" i="233"/>
  <c r="E24" i="233"/>
  <c r="D24" i="233"/>
  <c r="E23" i="233"/>
  <c r="F23" i="233" s="1"/>
  <c r="D23" i="233"/>
  <c r="D22" i="233"/>
  <c r="C22" i="233"/>
  <c r="C33" i="233" s="1"/>
  <c r="D21" i="233"/>
  <c r="E21" i="233" s="1"/>
  <c r="F21" i="233" s="1"/>
  <c r="C19" i="233"/>
  <c r="D18" i="233"/>
  <c r="E18" i="233" s="1"/>
  <c r="F18" i="233" s="1"/>
  <c r="F17" i="233"/>
  <c r="E17" i="233"/>
  <c r="D17" i="233"/>
  <c r="D19" i="233" s="1"/>
  <c r="F14" i="233"/>
  <c r="F12" i="233"/>
  <c r="F7" i="233"/>
  <c r="F65" i="232"/>
  <c r="B63" i="232"/>
  <c r="B62" i="232"/>
  <c r="B61" i="232"/>
  <c r="B57" i="232"/>
  <c r="B56" i="232"/>
  <c r="B55" i="232"/>
  <c r="B47" i="232"/>
  <c r="B46" i="232"/>
  <c r="B45" i="232"/>
  <c r="D32" i="232"/>
  <c r="E32" i="232" s="1"/>
  <c r="F32" i="232" s="1"/>
  <c r="F30" i="232"/>
  <c r="E30" i="232"/>
  <c r="E29" i="232"/>
  <c r="F29" i="232" s="1"/>
  <c r="D29" i="232"/>
  <c r="D28" i="232"/>
  <c r="E28" i="232" s="1"/>
  <c r="F28" i="232" s="1"/>
  <c r="D27" i="232"/>
  <c r="E27" i="232" s="1"/>
  <c r="F27" i="232" s="1"/>
  <c r="F26" i="232"/>
  <c r="E26" i="232"/>
  <c r="D26" i="232"/>
  <c r="E25" i="232"/>
  <c r="F25" i="232" s="1"/>
  <c r="D25" i="232"/>
  <c r="D24" i="232"/>
  <c r="E24" i="232" s="1"/>
  <c r="F24" i="232" s="1"/>
  <c r="D23" i="232"/>
  <c r="E23" i="232" s="1"/>
  <c r="F23" i="232" s="1"/>
  <c r="C22" i="232"/>
  <c r="C33" i="232" s="1"/>
  <c r="F21" i="232"/>
  <c r="E21" i="232"/>
  <c r="D21" i="232"/>
  <c r="C19" i="232"/>
  <c r="E18" i="232"/>
  <c r="F18" i="232" s="1"/>
  <c r="D18" i="232"/>
  <c r="D17" i="232"/>
  <c r="D19" i="232" s="1"/>
  <c r="F14" i="232"/>
  <c r="F12" i="232"/>
  <c r="F7" i="232"/>
  <c r="F65" i="231"/>
  <c r="B63" i="231"/>
  <c r="B62" i="231"/>
  <c r="B61" i="231"/>
  <c r="B57" i="231"/>
  <c r="B56" i="231"/>
  <c r="B55" i="231"/>
  <c r="B47" i="231"/>
  <c r="B46" i="231"/>
  <c r="B45" i="231"/>
  <c r="D32" i="231"/>
  <c r="E32" i="231" s="1"/>
  <c r="F32" i="231" s="1"/>
  <c r="F30" i="231"/>
  <c r="E30" i="231"/>
  <c r="E29" i="231"/>
  <c r="F29" i="231" s="1"/>
  <c r="D29" i="231"/>
  <c r="D28" i="231"/>
  <c r="E28" i="231" s="1"/>
  <c r="F28" i="231" s="1"/>
  <c r="D27" i="231"/>
  <c r="E27" i="231" s="1"/>
  <c r="F27" i="231" s="1"/>
  <c r="F26" i="231"/>
  <c r="E26" i="231"/>
  <c r="D26" i="231"/>
  <c r="E25" i="231"/>
  <c r="F25" i="231" s="1"/>
  <c r="D25" i="231"/>
  <c r="D24" i="231"/>
  <c r="E24" i="231" s="1"/>
  <c r="F24" i="231" s="1"/>
  <c r="D23" i="231"/>
  <c r="E23" i="231" s="1"/>
  <c r="F23" i="231" s="1"/>
  <c r="C22" i="231"/>
  <c r="C33" i="231" s="1"/>
  <c r="F21" i="231"/>
  <c r="E21" i="231"/>
  <c r="D21" i="231"/>
  <c r="C19" i="231"/>
  <c r="E18" i="231"/>
  <c r="F18" i="231" s="1"/>
  <c r="D18" i="231"/>
  <c r="D17" i="231"/>
  <c r="D19" i="231" s="1"/>
  <c r="F14" i="231"/>
  <c r="F12" i="231"/>
  <c r="F7" i="231"/>
  <c r="F65" i="230"/>
  <c r="B63" i="230"/>
  <c r="B62" i="230"/>
  <c r="B61" i="230"/>
  <c r="B57" i="230"/>
  <c r="B56" i="230"/>
  <c r="B55" i="230"/>
  <c r="B47" i="230"/>
  <c r="B46" i="230"/>
  <c r="B45" i="230"/>
  <c r="D32" i="230"/>
  <c r="E32" i="230" s="1"/>
  <c r="F32" i="230" s="1"/>
  <c r="F30" i="230"/>
  <c r="E30" i="230"/>
  <c r="E29" i="230"/>
  <c r="F29" i="230" s="1"/>
  <c r="D29" i="230"/>
  <c r="D28" i="230"/>
  <c r="E28" i="230" s="1"/>
  <c r="F28" i="230" s="1"/>
  <c r="D27" i="230"/>
  <c r="E27" i="230" s="1"/>
  <c r="F27" i="230" s="1"/>
  <c r="F26" i="230"/>
  <c r="E26" i="230"/>
  <c r="D26" i="230"/>
  <c r="E25" i="230"/>
  <c r="F25" i="230" s="1"/>
  <c r="D25" i="230"/>
  <c r="D24" i="230"/>
  <c r="E24" i="230" s="1"/>
  <c r="F24" i="230" s="1"/>
  <c r="D23" i="230"/>
  <c r="E23" i="230" s="1"/>
  <c r="F23" i="230" s="1"/>
  <c r="C22" i="230"/>
  <c r="C33" i="230" s="1"/>
  <c r="F21" i="230"/>
  <c r="E21" i="230"/>
  <c r="D21" i="230"/>
  <c r="C19" i="230"/>
  <c r="E18" i="230"/>
  <c r="F18" i="230" s="1"/>
  <c r="D18" i="230"/>
  <c r="D17" i="230"/>
  <c r="D19" i="230" s="1"/>
  <c r="F14" i="230"/>
  <c r="F12" i="230"/>
  <c r="F7" i="230"/>
  <c r="F65" i="229"/>
  <c r="B63" i="229"/>
  <c r="B62" i="229"/>
  <c r="B61" i="229"/>
  <c r="B57" i="229"/>
  <c r="B56" i="229"/>
  <c r="B55" i="229"/>
  <c r="B47" i="229"/>
  <c r="B46" i="229"/>
  <c r="B45" i="229"/>
  <c r="D32" i="229"/>
  <c r="E32" i="229" s="1"/>
  <c r="F32" i="229" s="1"/>
  <c r="F30" i="229"/>
  <c r="E30" i="229"/>
  <c r="E29" i="229"/>
  <c r="F29" i="229" s="1"/>
  <c r="D29" i="229"/>
  <c r="D28" i="229"/>
  <c r="E28" i="229" s="1"/>
  <c r="F28" i="229" s="1"/>
  <c r="D27" i="229"/>
  <c r="E27" i="229" s="1"/>
  <c r="F27" i="229" s="1"/>
  <c r="F26" i="229"/>
  <c r="E26" i="229"/>
  <c r="D26" i="229"/>
  <c r="E25" i="229"/>
  <c r="F25" i="229" s="1"/>
  <c r="D25" i="229"/>
  <c r="D24" i="229"/>
  <c r="E24" i="229" s="1"/>
  <c r="F24" i="229" s="1"/>
  <c r="D23" i="229"/>
  <c r="E23" i="229" s="1"/>
  <c r="F23" i="229" s="1"/>
  <c r="C22" i="229"/>
  <c r="C33" i="229" s="1"/>
  <c r="F21" i="229"/>
  <c r="E21" i="229"/>
  <c r="D21" i="229"/>
  <c r="C19" i="229"/>
  <c r="E18" i="229"/>
  <c r="F18" i="229" s="1"/>
  <c r="D18" i="229"/>
  <c r="D17" i="229"/>
  <c r="D19" i="229" s="1"/>
  <c r="F14" i="229"/>
  <c r="F12" i="229"/>
  <c r="F7" i="229"/>
  <c r="F65" i="228"/>
  <c r="B63" i="228"/>
  <c r="B62" i="228"/>
  <c r="B61" i="228"/>
  <c r="B57" i="228"/>
  <c r="B56" i="228"/>
  <c r="B55" i="228"/>
  <c r="B47" i="228"/>
  <c r="B46" i="228"/>
  <c r="B45" i="228"/>
  <c r="E32" i="228"/>
  <c r="F32" i="228" s="1"/>
  <c r="D32" i="228"/>
  <c r="F30" i="228"/>
  <c r="E30" i="228"/>
  <c r="D29" i="228"/>
  <c r="E29" i="228" s="1"/>
  <c r="F29" i="228" s="1"/>
  <c r="E28" i="228"/>
  <c r="F28" i="228" s="1"/>
  <c r="D28" i="228"/>
  <c r="D27" i="228"/>
  <c r="E27" i="228" s="1"/>
  <c r="F27" i="228" s="1"/>
  <c r="E26" i="228"/>
  <c r="F26" i="228" s="1"/>
  <c r="D26" i="228"/>
  <c r="D25" i="228"/>
  <c r="E25" i="228" s="1"/>
  <c r="F25" i="228" s="1"/>
  <c r="E24" i="228"/>
  <c r="F24" i="228" s="1"/>
  <c r="D24" i="228"/>
  <c r="D23" i="228"/>
  <c r="E23" i="228" s="1"/>
  <c r="F23" i="228" s="1"/>
  <c r="C22" i="228"/>
  <c r="C33" i="228" s="1"/>
  <c r="E21" i="228"/>
  <c r="F21" i="228" s="1"/>
  <c r="D21" i="228"/>
  <c r="C19" i="228"/>
  <c r="D18" i="228"/>
  <c r="D19" i="228" s="1"/>
  <c r="E17" i="228"/>
  <c r="F17" i="228" s="1"/>
  <c r="D17" i="228"/>
  <c r="F14" i="228"/>
  <c r="F12" i="228"/>
  <c r="F7" i="228"/>
  <c r="F65" i="227"/>
  <c r="B63" i="227"/>
  <c r="B62" i="227"/>
  <c r="B61" i="227"/>
  <c r="B57" i="227"/>
  <c r="B56" i="227"/>
  <c r="B55" i="227"/>
  <c r="B47" i="227"/>
  <c r="B46" i="227"/>
  <c r="B45" i="227"/>
  <c r="D32" i="227"/>
  <c r="E32" i="227" s="1"/>
  <c r="F32" i="227" s="1"/>
  <c r="F30" i="227"/>
  <c r="E30" i="227"/>
  <c r="E29" i="227"/>
  <c r="F29" i="227" s="1"/>
  <c r="D29" i="227"/>
  <c r="D28" i="227"/>
  <c r="E28" i="227" s="1"/>
  <c r="F28" i="227" s="1"/>
  <c r="D27" i="227"/>
  <c r="E27" i="227" s="1"/>
  <c r="F27" i="227" s="1"/>
  <c r="F26" i="227"/>
  <c r="E26" i="227"/>
  <c r="D26" i="227"/>
  <c r="E25" i="227"/>
  <c r="F25" i="227" s="1"/>
  <c r="D25" i="227"/>
  <c r="D24" i="227"/>
  <c r="E24" i="227" s="1"/>
  <c r="F24" i="227" s="1"/>
  <c r="D23" i="227"/>
  <c r="E23" i="227" s="1"/>
  <c r="F23" i="227" s="1"/>
  <c r="C22" i="227"/>
  <c r="C33" i="227" s="1"/>
  <c r="F21" i="227"/>
  <c r="E21" i="227"/>
  <c r="D21" i="227"/>
  <c r="C19" i="227"/>
  <c r="E18" i="227"/>
  <c r="F18" i="227" s="1"/>
  <c r="D18" i="227"/>
  <c r="D17" i="227"/>
  <c r="D19" i="227" s="1"/>
  <c r="F14" i="227"/>
  <c r="F12" i="227"/>
  <c r="F7" i="227"/>
  <c r="F65" i="226"/>
  <c r="B63" i="226"/>
  <c r="B62" i="226"/>
  <c r="B61" i="226"/>
  <c r="B57" i="226"/>
  <c r="B56" i="226"/>
  <c r="B55" i="226"/>
  <c r="B47" i="226"/>
  <c r="B46" i="226"/>
  <c r="B45" i="226"/>
  <c r="D32" i="226"/>
  <c r="E32" i="226" s="1"/>
  <c r="F32" i="226" s="1"/>
  <c r="E30" i="226"/>
  <c r="F30" i="226" s="1"/>
  <c r="E29" i="226"/>
  <c r="F29" i="226" s="1"/>
  <c r="D29" i="226"/>
  <c r="D28" i="226"/>
  <c r="E28" i="226" s="1"/>
  <c r="F28" i="226" s="1"/>
  <c r="E27" i="226"/>
  <c r="F27" i="226" s="1"/>
  <c r="D27" i="226"/>
  <c r="D26" i="226"/>
  <c r="E26" i="226" s="1"/>
  <c r="F26" i="226" s="1"/>
  <c r="E25" i="226"/>
  <c r="F25" i="226" s="1"/>
  <c r="D25" i="226"/>
  <c r="D24" i="226"/>
  <c r="E24" i="226" s="1"/>
  <c r="F24" i="226" s="1"/>
  <c r="E23" i="226"/>
  <c r="F23" i="226" s="1"/>
  <c r="D23" i="226"/>
  <c r="D22" i="226"/>
  <c r="C22" i="226"/>
  <c r="C33" i="226" s="1"/>
  <c r="D21" i="226"/>
  <c r="E21" i="226" s="1"/>
  <c r="F21" i="226" s="1"/>
  <c r="C19" i="226"/>
  <c r="E18" i="226"/>
  <c r="F18" i="226" s="1"/>
  <c r="D18" i="226"/>
  <c r="D17" i="226"/>
  <c r="D19" i="226" s="1"/>
  <c r="F14" i="226"/>
  <c r="F12" i="226"/>
  <c r="F7" i="226"/>
  <c r="F65" i="225"/>
  <c r="B63" i="225"/>
  <c r="B62" i="225"/>
  <c r="B61" i="225"/>
  <c r="B57" i="225"/>
  <c r="B56" i="225"/>
  <c r="B55" i="225"/>
  <c r="B47" i="225"/>
  <c r="B46" i="225"/>
  <c r="B45" i="225"/>
  <c r="D32" i="225"/>
  <c r="E32" i="225" s="1"/>
  <c r="F32" i="225" s="1"/>
  <c r="E30" i="225"/>
  <c r="F30" i="225" s="1"/>
  <c r="E29" i="225"/>
  <c r="F29" i="225" s="1"/>
  <c r="D29" i="225"/>
  <c r="D28" i="225"/>
  <c r="E28" i="225" s="1"/>
  <c r="F28" i="225" s="1"/>
  <c r="E27" i="225"/>
  <c r="F27" i="225" s="1"/>
  <c r="D27" i="225"/>
  <c r="D26" i="225"/>
  <c r="E26" i="225" s="1"/>
  <c r="F26" i="225" s="1"/>
  <c r="E25" i="225"/>
  <c r="F25" i="225" s="1"/>
  <c r="D25" i="225"/>
  <c r="D24" i="225"/>
  <c r="E24" i="225" s="1"/>
  <c r="F24" i="225" s="1"/>
  <c r="E23" i="225"/>
  <c r="F23" i="225" s="1"/>
  <c r="D23" i="225"/>
  <c r="D22" i="225"/>
  <c r="C22" i="225"/>
  <c r="C33" i="225" s="1"/>
  <c r="D21" i="225"/>
  <c r="E21" i="225" s="1"/>
  <c r="F21" i="225" s="1"/>
  <c r="C19" i="225"/>
  <c r="E18" i="225"/>
  <c r="F18" i="225" s="1"/>
  <c r="D18" i="225"/>
  <c r="D17" i="225"/>
  <c r="D19" i="225" s="1"/>
  <c r="F14" i="225"/>
  <c r="F12" i="225"/>
  <c r="F7" i="225"/>
  <c r="F65" i="224"/>
  <c r="B63" i="224"/>
  <c r="B62" i="224"/>
  <c r="B61" i="224"/>
  <c r="B57" i="224"/>
  <c r="B56" i="224"/>
  <c r="B55" i="224"/>
  <c r="B47" i="224"/>
  <c r="B46" i="224"/>
  <c r="B45" i="224"/>
  <c r="D32" i="224"/>
  <c r="E32" i="224" s="1"/>
  <c r="F32" i="224" s="1"/>
  <c r="F30" i="224"/>
  <c r="E30" i="224"/>
  <c r="E29" i="224"/>
  <c r="F29" i="224" s="1"/>
  <c r="D29" i="224"/>
  <c r="D28" i="224"/>
  <c r="E28" i="224" s="1"/>
  <c r="F28" i="224" s="1"/>
  <c r="D27" i="224"/>
  <c r="E27" i="224" s="1"/>
  <c r="F27" i="224" s="1"/>
  <c r="F26" i="224"/>
  <c r="E26" i="224"/>
  <c r="D26" i="224"/>
  <c r="E25" i="224"/>
  <c r="F25" i="224" s="1"/>
  <c r="D25" i="224"/>
  <c r="D24" i="224"/>
  <c r="E24" i="224" s="1"/>
  <c r="F24" i="224" s="1"/>
  <c r="D23" i="224"/>
  <c r="E23" i="224" s="1"/>
  <c r="F23" i="224" s="1"/>
  <c r="C22" i="224"/>
  <c r="C33" i="224" s="1"/>
  <c r="F21" i="224"/>
  <c r="E21" i="224"/>
  <c r="D21" i="224"/>
  <c r="C19" i="224"/>
  <c r="E18" i="224"/>
  <c r="F18" i="224" s="1"/>
  <c r="D18" i="224"/>
  <c r="D17" i="224"/>
  <c r="D19" i="224" s="1"/>
  <c r="F14" i="224"/>
  <c r="F12" i="224"/>
  <c r="F7" i="224"/>
  <c r="F65" i="223"/>
  <c r="B63" i="223"/>
  <c r="B62" i="223"/>
  <c r="B61" i="223"/>
  <c r="B57" i="223"/>
  <c r="B56" i="223"/>
  <c r="B55" i="223"/>
  <c r="B47" i="223"/>
  <c r="B46" i="223"/>
  <c r="B45" i="223"/>
  <c r="C33" i="223"/>
  <c r="D32" i="223"/>
  <c r="E32" i="223" s="1"/>
  <c r="F32" i="223" s="1"/>
  <c r="E30" i="223"/>
  <c r="F30" i="223" s="1"/>
  <c r="D29" i="223"/>
  <c r="E29" i="223" s="1"/>
  <c r="F29" i="223" s="1"/>
  <c r="D28" i="223"/>
  <c r="E28" i="223" s="1"/>
  <c r="F28" i="223" s="1"/>
  <c r="E27" i="223"/>
  <c r="F27" i="223" s="1"/>
  <c r="D27" i="223"/>
  <c r="D26" i="223"/>
  <c r="E26" i="223" s="1"/>
  <c r="F26" i="223" s="1"/>
  <c r="D25" i="223"/>
  <c r="E25" i="223" s="1"/>
  <c r="F25" i="223" s="1"/>
  <c r="D24" i="223"/>
  <c r="E24" i="223" s="1"/>
  <c r="F24" i="223" s="1"/>
  <c r="E23" i="223"/>
  <c r="F23" i="223" s="1"/>
  <c r="D23" i="223"/>
  <c r="D22" i="223"/>
  <c r="E22" i="223" s="1"/>
  <c r="F22" i="223" s="1"/>
  <c r="C22" i="223"/>
  <c r="D21" i="223"/>
  <c r="E21" i="223" s="1"/>
  <c r="F21" i="223" s="1"/>
  <c r="C19" i="223"/>
  <c r="D18" i="223"/>
  <c r="D19" i="223" s="1"/>
  <c r="F17" i="223"/>
  <c r="E17" i="223"/>
  <c r="D17" i="223"/>
  <c r="F14" i="223"/>
  <c r="F12" i="223"/>
  <c r="F7" i="223"/>
  <c r="F65" i="222"/>
  <c r="B63" i="222"/>
  <c r="B62" i="222"/>
  <c r="B61" i="222"/>
  <c r="B57" i="222"/>
  <c r="B56" i="222"/>
  <c r="B55" i="222"/>
  <c r="B47" i="222"/>
  <c r="B46" i="222"/>
  <c r="B45" i="222"/>
  <c r="D32" i="222"/>
  <c r="E32" i="222" s="1"/>
  <c r="F32" i="222" s="1"/>
  <c r="F30" i="222"/>
  <c r="E30" i="222"/>
  <c r="E29" i="222"/>
  <c r="F29" i="222" s="1"/>
  <c r="D29" i="222"/>
  <c r="D28" i="222"/>
  <c r="E28" i="222" s="1"/>
  <c r="F28" i="222" s="1"/>
  <c r="D27" i="222"/>
  <c r="E27" i="222" s="1"/>
  <c r="F27" i="222" s="1"/>
  <c r="F26" i="222"/>
  <c r="E26" i="222"/>
  <c r="D26" i="222"/>
  <c r="E25" i="222"/>
  <c r="F25" i="222" s="1"/>
  <c r="D25" i="222"/>
  <c r="D24" i="222"/>
  <c r="E24" i="222" s="1"/>
  <c r="F24" i="222" s="1"/>
  <c r="D23" i="222"/>
  <c r="E23" i="222" s="1"/>
  <c r="F23" i="222" s="1"/>
  <c r="C22" i="222"/>
  <c r="C33" i="222" s="1"/>
  <c r="F21" i="222"/>
  <c r="E21" i="222"/>
  <c r="D21" i="222"/>
  <c r="C19" i="222"/>
  <c r="E18" i="222"/>
  <c r="F18" i="222" s="1"/>
  <c r="D18" i="222"/>
  <c r="D17" i="222"/>
  <c r="D19" i="222" s="1"/>
  <c r="F14" i="222"/>
  <c r="F12" i="222"/>
  <c r="F7" i="222"/>
  <c r="F65" i="221"/>
  <c r="B63" i="221"/>
  <c r="B62" i="221"/>
  <c r="B61" i="221"/>
  <c r="B57" i="221"/>
  <c r="B56" i="221"/>
  <c r="B55" i="221"/>
  <c r="B47" i="221"/>
  <c r="B46" i="221"/>
  <c r="B45" i="221"/>
  <c r="D32" i="221"/>
  <c r="E32" i="221" s="1"/>
  <c r="F32" i="221" s="1"/>
  <c r="F30" i="221"/>
  <c r="E30" i="221"/>
  <c r="E29" i="221"/>
  <c r="F29" i="221" s="1"/>
  <c r="D29" i="221"/>
  <c r="D28" i="221"/>
  <c r="E28" i="221" s="1"/>
  <c r="F28" i="221" s="1"/>
  <c r="D27" i="221"/>
  <c r="E27" i="221" s="1"/>
  <c r="F27" i="221" s="1"/>
  <c r="F26" i="221"/>
  <c r="E26" i="221"/>
  <c r="D26" i="221"/>
  <c r="E25" i="221"/>
  <c r="F25" i="221" s="1"/>
  <c r="D25" i="221"/>
  <c r="D24" i="221"/>
  <c r="E24" i="221" s="1"/>
  <c r="F24" i="221" s="1"/>
  <c r="D23" i="221"/>
  <c r="E23" i="221" s="1"/>
  <c r="F23" i="221" s="1"/>
  <c r="C22" i="221"/>
  <c r="C33" i="221" s="1"/>
  <c r="F21" i="221"/>
  <c r="E21" i="221"/>
  <c r="D21" i="221"/>
  <c r="C19" i="221"/>
  <c r="E18" i="221"/>
  <c r="F18" i="221" s="1"/>
  <c r="D18" i="221"/>
  <c r="D17" i="221"/>
  <c r="D19" i="221" s="1"/>
  <c r="F14" i="221"/>
  <c r="F12" i="221"/>
  <c r="F7" i="221"/>
  <c r="F65" i="220"/>
  <c r="B63" i="220"/>
  <c r="B62" i="220"/>
  <c r="B61" i="220"/>
  <c r="B57" i="220"/>
  <c r="B56" i="220"/>
  <c r="B55" i="220"/>
  <c r="B47" i="220"/>
  <c r="B46" i="220"/>
  <c r="B45" i="220"/>
  <c r="E32" i="220"/>
  <c r="F32" i="220" s="1"/>
  <c r="D32" i="220"/>
  <c r="F30" i="220"/>
  <c r="E30" i="220"/>
  <c r="D29" i="220"/>
  <c r="E29" i="220" s="1"/>
  <c r="F29" i="220" s="1"/>
  <c r="E28" i="220"/>
  <c r="F28" i="220" s="1"/>
  <c r="D28" i="220"/>
  <c r="D27" i="220"/>
  <c r="E27" i="220" s="1"/>
  <c r="F27" i="220" s="1"/>
  <c r="E26" i="220"/>
  <c r="F26" i="220" s="1"/>
  <c r="D26" i="220"/>
  <c r="D25" i="220"/>
  <c r="E25" i="220" s="1"/>
  <c r="F25" i="220" s="1"/>
  <c r="E24" i="220"/>
  <c r="F24" i="220" s="1"/>
  <c r="D24" i="220"/>
  <c r="D23" i="220"/>
  <c r="E23" i="220" s="1"/>
  <c r="F23" i="220" s="1"/>
  <c r="C22" i="220"/>
  <c r="C33" i="220" s="1"/>
  <c r="E21" i="220"/>
  <c r="F21" i="220" s="1"/>
  <c r="D21" i="220"/>
  <c r="C19" i="220"/>
  <c r="D18" i="220"/>
  <c r="D19" i="220" s="1"/>
  <c r="E17" i="220"/>
  <c r="F17" i="220" s="1"/>
  <c r="D17" i="220"/>
  <c r="F14" i="220"/>
  <c r="F12" i="220"/>
  <c r="F7" i="220"/>
  <c r="F65" i="219"/>
  <c r="B63" i="219"/>
  <c r="B62" i="219"/>
  <c r="B61" i="219"/>
  <c r="B57" i="219"/>
  <c r="B56" i="219"/>
  <c r="B55" i="219"/>
  <c r="B47" i="219"/>
  <c r="B46" i="219"/>
  <c r="B45" i="219"/>
  <c r="E32" i="219"/>
  <c r="F32" i="219" s="1"/>
  <c r="D32" i="219"/>
  <c r="F30" i="219"/>
  <c r="E30" i="219"/>
  <c r="D29" i="219"/>
  <c r="E29" i="219" s="1"/>
  <c r="F29" i="219" s="1"/>
  <c r="E28" i="219"/>
  <c r="F28" i="219" s="1"/>
  <c r="D28" i="219"/>
  <c r="D27" i="219"/>
  <c r="E27" i="219" s="1"/>
  <c r="F27" i="219" s="1"/>
  <c r="E26" i="219"/>
  <c r="F26" i="219" s="1"/>
  <c r="D26" i="219"/>
  <c r="D25" i="219"/>
  <c r="E25" i="219" s="1"/>
  <c r="F25" i="219" s="1"/>
  <c r="E24" i="219"/>
  <c r="F24" i="219" s="1"/>
  <c r="D24" i="219"/>
  <c r="D23" i="219"/>
  <c r="E23" i="219" s="1"/>
  <c r="F23" i="219" s="1"/>
  <c r="C22" i="219"/>
  <c r="C33" i="219" s="1"/>
  <c r="E21" i="219"/>
  <c r="F21" i="219" s="1"/>
  <c r="D21" i="219"/>
  <c r="C19" i="219"/>
  <c r="D18" i="219"/>
  <c r="D19" i="219" s="1"/>
  <c r="E17" i="219"/>
  <c r="F17" i="219" s="1"/>
  <c r="D17" i="219"/>
  <c r="F14" i="219"/>
  <c r="F12" i="219"/>
  <c r="F7" i="219"/>
  <c r="F65" i="218"/>
  <c r="B63" i="218"/>
  <c r="B62" i="218"/>
  <c r="B61" i="218"/>
  <c r="B57" i="218"/>
  <c r="B56" i="218"/>
  <c r="B55" i="218"/>
  <c r="B47" i="218"/>
  <c r="B46" i="218"/>
  <c r="B45" i="218"/>
  <c r="D32" i="218"/>
  <c r="E32" i="218" s="1"/>
  <c r="F32" i="218" s="1"/>
  <c r="F30" i="218"/>
  <c r="E30" i="218"/>
  <c r="E29" i="218"/>
  <c r="F29" i="218" s="1"/>
  <c r="D29" i="218"/>
  <c r="D28" i="218"/>
  <c r="E28" i="218" s="1"/>
  <c r="F28" i="218" s="1"/>
  <c r="D27" i="218"/>
  <c r="E27" i="218" s="1"/>
  <c r="F27" i="218" s="1"/>
  <c r="F26" i="218"/>
  <c r="E26" i="218"/>
  <c r="D26" i="218"/>
  <c r="E25" i="218"/>
  <c r="F25" i="218" s="1"/>
  <c r="D25" i="218"/>
  <c r="D24" i="218"/>
  <c r="E24" i="218" s="1"/>
  <c r="F24" i="218" s="1"/>
  <c r="D23" i="218"/>
  <c r="E23" i="218" s="1"/>
  <c r="F23" i="218" s="1"/>
  <c r="C22" i="218"/>
  <c r="C33" i="218" s="1"/>
  <c r="F21" i="218"/>
  <c r="E21" i="218"/>
  <c r="D21" i="218"/>
  <c r="C19" i="218"/>
  <c r="E18" i="218"/>
  <c r="F18" i="218" s="1"/>
  <c r="D18" i="218"/>
  <c r="D17" i="218"/>
  <c r="D19" i="218" s="1"/>
  <c r="F14" i="218"/>
  <c r="F12" i="218"/>
  <c r="F7" i="218"/>
  <c r="F65" i="217"/>
  <c r="B63" i="217"/>
  <c r="B62" i="217"/>
  <c r="B61" i="217"/>
  <c r="B57" i="217"/>
  <c r="B56" i="217"/>
  <c r="B55" i="217"/>
  <c r="B47" i="217"/>
  <c r="B46" i="217"/>
  <c r="B45" i="217"/>
  <c r="E32" i="217"/>
  <c r="F32" i="217" s="1"/>
  <c r="D32" i="217"/>
  <c r="F30" i="217"/>
  <c r="E30" i="217"/>
  <c r="D29" i="217"/>
  <c r="E29" i="217" s="1"/>
  <c r="F29" i="217" s="1"/>
  <c r="E28" i="217"/>
  <c r="F28" i="217" s="1"/>
  <c r="D28" i="217"/>
  <c r="D27" i="217"/>
  <c r="E27" i="217" s="1"/>
  <c r="F27" i="217" s="1"/>
  <c r="E26" i="217"/>
  <c r="F26" i="217" s="1"/>
  <c r="D26" i="217"/>
  <c r="D25" i="217"/>
  <c r="E25" i="217" s="1"/>
  <c r="F25" i="217" s="1"/>
  <c r="E24" i="217"/>
  <c r="F24" i="217" s="1"/>
  <c r="D24" i="217"/>
  <c r="D23" i="217"/>
  <c r="E23" i="217" s="1"/>
  <c r="F23" i="217" s="1"/>
  <c r="C22" i="217"/>
  <c r="C33" i="217" s="1"/>
  <c r="E21" i="217"/>
  <c r="F21" i="217" s="1"/>
  <c r="D21" i="217"/>
  <c r="C19" i="217"/>
  <c r="D18" i="217"/>
  <c r="D19" i="217" s="1"/>
  <c r="E17" i="217"/>
  <c r="F17" i="217" s="1"/>
  <c r="D17" i="217"/>
  <c r="F14" i="217"/>
  <c r="F12" i="217"/>
  <c r="F7" i="217"/>
  <c r="F65" i="216"/>
  <c r="B63" i="216"/>
  <c r="B62" i="216"/>
  <c r="B61" i="216"/>
  <c r="B57" i="216"/>
  <c r="B56" i="216"/>
  <c r="B55" i="216"/>
  <c r="B47" i="216"/>
  <c r="B46" i="216"/>
  <c r="B45" i="216"/>
  <c r="F32" i="216"/>
  <c r="E32" i="216"/>
  <c r="D32" i="216"/>
  <c r="E30" i="216"/>
  <c r="F30" i="216" s="1"/>
  <c r="D29" i="216"/>
  <c r="E29" i="216" s="1"/>
  <c r="F29" i="216" s="1"/>
  <c r="F28" i="216"/>
  <c r="E28" i="216"/>
  <c r="D28" i="216"/>
  <c r="E27" i="216"/>
  <c r="F27" i="216" s="1"/>
  <c r="D27" i="216"/>
  <c r="D26" i="216"/>
  <c r="E26" i="216" s="1"/>
  <c r="F26" i="216" s="1"/>
  <c r="D25" i="216"/>
  <c r="E25" i="216" s="1"/>
  <c r="F25" i="216" s="1"/>
  <c r="D24" i="216"/>
  <c r="E24" i="216" s="1"/>
  <c r="F24" i="216" s="1"/>
  <c r="D23" i="216"/>
  <c r="E23" i="216" s="1"/>
  <c r="F23" i="216" s="1"/>
  <c r="C22" i="216"/>
  <c r="C33" i="216" s="1"/>
  <c r="D21" i="216"/>
  <c r="E21" i="216" s="1"/>
  <c r="F21" i="216" s="1"/>
  <c r="C19" i="216"/>
  <c r="D18" i="216"/>
  <c r="E18" i="216" s="1"/>
  <c r="F18" i="216" s="1"/>
  <c r="F17" i="216"/>
  <c r="E17" i="216"/>
  <c r="E19" i="216" s="1"/>
  <c r="D17" i="216"/>
  <c r="D19" i="216" s="1"/>
  <c r="F14" i="216"/>
  <c r="F12" i="216"/>
  <c r="F7" i="216"/>
  <c r="F65" i="215"/>
  <c r="B63" i="215"/>
  <c r="B62" i="215"/>
  <c r="B61" i="215"/>
  <c r="B57" i="215"/>
  <c r="B56" i="215"/>
  <c r="B55" i="215"/>
  <c r="B47" i="215"/>
  <c r="B46" i="215"/>
  <c r="B45" i="215"/>
  <c r="E32" i="215"/>
  <c r="F32" i="215" s="1"/>
  <c r="D32" i="215"/>
  <c r="F30" i="215"/>
  <c r="E30" i="215"/>
  <c r="D29" i="215"/>
  <c r="E29" i="215" s="1"/>
  <c r="F29" i="215" s="1"/>
  <c r="E28" i="215"/>
  <c r="F28" i="215" s="1"/>
  <c r="D28" i="215"/>
  <c r="D27" i="215"/>
  <c r="E27" i="215" s="1"/>
  <c r="F27" i="215" s="1"/>
  <c r="D26" i="215"/>
  <c r="E26" i="215" s="1"/>
  <c r="F26" i="215" s="1"/>
  <c r="D25" i="215"/>
  <c r="E25" i="215" s="1"/>
  <c r="F25" i="215" s="1"/>
  <c r="D24" i="215"/>
  <c r="E24" i="215" s="1"/>
  <c r="F24" i="215" s="1"/>
  <c r="D23" i="215"/>
  <c r="E23" i="215" s="1"/>
  <c r="F23" i="215" s="1"/>
  <c r="C22" i="215"/>
  <c r="D22" i="215" s="1"/>
  <c r="E21" i="215"/>
  <c r="F21" i="215" s="1"/>
  <c r="D21" i="215"/>
  <c r="C19" i="215"/>
  <c r="D18" i="215"/>
  <c r="E18" i="215" s="1"/>
  <c r="F18" i="215" s="1"/>
  <c r="E17" i="215"/>
  <c r="F17" i="215" s="1"/>
  <c r="D17" i="215"/>
  <c r="F14" i="215"/>
  <c r="F12" i="215"/>
  <c r="F7" i="215"/>
  <c r="F65" i="32"/>
  <c r="C22" i="32"/>
  <c r="C33" i="32" s="1"/>
  <c r="D23" i="32"/>
  <c r="E23" i="32" s="1"/>
  <c r="F23" i="32" s="1"/>
  <c r="D22" i="32" l="1"/>
  <c r="E22" i="32" s="1"/>
  <c r="F22" i="32" s="1"/>
  <c r="F19" i="235"/>
  <c r="F19" i="241"/>
  <c r="D22" i="216"/>
  <c r="E22" i="216" s="1"/>
  <c r="F22" i="216" s="1"/>
  <c r="C35" i="32"/>
  <c r="D33" i="32"/>
  <c r="E33" i="32" s="1"/>
  <c r="F33" i="32" s="1"/>
  <c r="D33" i="215"/>
  <c r="C24" i="30"/>
  <c r="C35" i="243"/>
  <c r="E18" i="243"/>
  <c r="F18" i="243" s="1"/>
  <c r="F19" i="243" s="1"/>
  <c r="E19" i="243"/>
  <c r="D22" i="243"/>
  <c r="E22" i="243" s="1"/>
  <c r="F22" i="243" s="1"/>
  <c r="E19" i="242"/>
  <c r="C35" i="242"/>
  <c r="E18" i="242"/>
  <c r="F18" i="242" s="1"/>
  <c r="F19" i="242" s="1"/>
  <c r="D33" i="242"/>
  <c r="E33" i="242" s="1"/>
  <c r="F33" i="242" s="1"/>
  <c r="C35" i="241"/>
  <c r="E33" i="241"/>
  <c r="F33" i="241" s="1"/>
  <c r="D33" i="241"/>
  <c r="E22" i="241"/>
  <c r="F22" i="241" s="1"/>
  <c r="E33" i="240"/>
  <c r="F33" i="240" s="1"/>
  <c r="C35" i="240"/>
  <c r="E18" i="240"/>
  <c r="F18" i="240" s="1"/>
  <c r="F19" i="240" s="1"/>
  <c r="F19" i="239"/>
  <c r="C35" i="239"/>
  <c r="E19" i="239"/>
  <c r="D22" i="239"/>
  <c r="D33" i="239" s="1"/>
  <c r="E33" i="239" s="1"/>
  <c r="F33" i="239" s="1"/>
  <c r="C35" i="238"/>
  <c r="E33" i="238"/>
  <c r="F33" i="238" s="1"/>
  <c r="E17" i="238"/>
  <c r="D22" i="238"/>
  <c r="D33" i="238" s="1"/>
  <c r="E22" i="238"/>
  <c r="F22" i="238" s="1"/>
  <c r="C35" i="237"/>
  <c r="E17" i="237"/>
  <c r="D22" i="237"/>
  <c r="C35" i="236"/>
  <c r="E33" i="236"/>
  <c r="F33" i="236" s="1"/>
  <c r="E17" i="236"/>
  <c r="D22" i="236"/>
  <c r="D33" i="236" s="1"/>
  <c r="E22" i="236"/>
  <c r="F22" i="236" s="1"/>
  <c r="C35" i="235"/>
  <c r="E19" i="235"/>
  <c r="D22" i="235"/>
  <c r="D33" i="235" s="1"/>
  <c r="E33" i="235" s="1"/>
  <c r="F33" i="235" s="1"/>
  <c r="E22" i="235"/>
  <c r="F22" i="235" s="1"/>
  <c r="C35" i="234"/>
  <c r="D33" i="234"/>
  <c r="E33" i="234" s="1"/>
  <c r="F33" i="234" s="1"/>
  <c r="E17" i="234"/>
  <c r="E22" i="234"/>
  <c r="F22" i="234" s="1"/>
  <c r="E19" i="233"/>
  <c r="F19" i="233"/>
  <c r="C35" i="233"/>
  <c r="E33" i="233"/>
  <c r="F33" i="233" s="1"/>
  <c r="D33" i="233"/>
  <c r="E22" i="233"/>
  <c r="F22" i="233" s="1"/>
  <c r="C35" i="232"/>
  <c r="E33" i="232"/>
  <c r="F33" i="232" s="1"/>
  <c r="E17" i="232"/>
  <c r="D22" i="232"/>
  <c r="D33" i="232" s="1"/>
  <c r="E22" i="232"/>
  <c r="F22" i="232" s="1"/>
  <c r="C35" i="231"/>
  <c r="E33" i="231"/>
  <c r="F33" i="231" s="1"/>
  <c r="E17" i="231"/>
  <c r="D22" i="231"/>
  <c r="D33" i="231" s="1"/>
  <c r="E22" i="231"/>
  <c r="F22" i="231" s="1"/>
  <c r="C35" i="230"/>
  <c r="E33" i="230"/>
  <c r="F33" i="230" s="1"/>
  <c r="D22" i="230"/>
  <c r="D33" i="230" s="1"/>
  <c r="E17" i="230"/>
  <c r="E22" i="230"/>
  <c r="F22" i="230" s="1"/>
  <c r="C35" i="229"/>
  <c r="E33" i="229"/>
  <c r="F33" i="229" s="1"/>
  <c r="E17" i="229"/>
  <c r="D22" i="229"/>
  <c r="D33" i="229" s="1"/>
  <c r="E22" i="229"/>
  <c r="F22" i="229" s="1"/>
  <c r="C35" i="228"/>
  <c r="E18" i="228"/>
  <c r="F18" i="228" s="1"/>
  <c r="F19" i="228" s="1"/>
  <c r="E19" i="228"/>
  <c r="D22" i="228"/>
  <c r="D33" i="228" s="1"/>
  <c r="E33" i="228" s="1"/>
  <c r="F33" i="228" s="1"/>
  <c r="C35" i="227"/>
  <c r="E17" i="227"/>
  <c r="D22" i="227"/>
  <c r="D33" i="227" s="1"/>
  <c r="E33" i="227" s="1"/>
  <c r="F33" i="227" s="1"/>
  <c r="E22" i="227"/>
  <c r="F22" i="227" s="1"/>
  <c r="C35" i="226"/>
  <c r="D33" i="226"/>
  <c r="E33" i="226" s="1"/>
  <c r="F33" i="226" s="1"/>
  <c r="E17" i="226"/>
  <c r="E22" i="226"/>
  <c r="F22" i="226" s="1"/>
  <c r="C35" i="225"/>
  <c r="D33" i="225"/>
  <c r="E33" i="225" s="1"/>
  <c r="F33" i="225" s="1"/>
  <c r="E17" i="225"/>
  <c r="E22" i="225"/>
  <c r="F22" i="225" s="1"/>
  <c r="C35" i="224"/>
  <c r="E17" i="224"/>
  <c r="D22" i="224"/>
  <c r="E19" i="223"/>
  <c r="E18" i="223"/>
  <c r="F18" i="223" s="1"/>
  <c r="F19" i="223" s="1"/>
  <c r="D33" i="223"/>
  <c r="E33" i="223" s="1"/>
  <c r="F33" i="223" s="1"/>
  <c r="C35" i="223"/>
  <c r="C35" i="222"/>
  <c r="E17" i="222"/>
  <c r="D22" i="222"/>
  <c r="D33" i="222" s="1"/>
  <c r="E33" i="222" s="1"/>
  <c r="F33" i="222" s="1"/>
  <c r="E22" i="222"/>
  <c r="F22" i="222" s="1"/>
  <c r="C35" i="221"/>
  <c r="E33" i="221"/>
  <c r="F33" i="221" s="1"/>
  <c r="E17" i="221"/>
  <c r="D22" i="221"/>
  <c r="D33" i="221" s="1"/>
  <c r="E22" i="221"/>
  <c r="F22" i="221" s="1"/>
  <c r="C35" i="220"/>
  <c r="E18" i="220"/>
  <c r="F18" i="220" s="1"/>
  <c r="F19" i="220" s="1"/>
  <c r="E19" i="220"/>
  <c r="D22" i="220"/>
  <c r="D33" i="220" s="1"/>
  <c r="E33" i="220" s="1"/>
  <c r="F33" i="220" s="1"/>
  <c r="D33" i="219"/>
  <c r="E33" i="219" s="1"/>
  <c r="F33" i="219" s="1"/>
  <c r="C35" i="219"/>
  <c r="E18" i="219"/>
  <c r="F18" i="219" s="1"/>
  <c r="F19" i="219" s="1"/>
  <c r="E19" i="219"/>
  <c r="D22" i="219"/>
  <c r="E22" i="219"/>
  <c r="F22" i="219" s="1"/>
  <c r="C35" i="218"/>
  <c r="E17" i="218"/>
  <c r="D22" i="218"/>
  <c r="C35" i="217"/>
  <c r="E18" i="217"/>
  <c r="F18" i="217" s="1"/>
  <c r="F19" i="217" s="1"/>
  <c r="E19" i="217"/>
  <c r="D22" i="217"/>
  <c r="D33" i="217" s="1"/>
  <c r="E33" i="217" s="1"/>
  <c r="F33" i="217" s="1"/>
  <c r="F19" i="216"/>
  <c r="C35" i="216"/>
  <c r="F19" i="215"/>
  <c r="D19" i="215"/>
  <c r="E22" i="215"/>
  <c r="F22" i="215" s="1"/>
  <c r="C33" i="215"/>
  <c r="E19" i="215"/>
  <c r="D36" i="32"/>
  <c r="E37" i="32" s="1"/>
  <c r="E25" i="30"/>
  <c r="F67" i="30"/>
  <c r="D34" i="30"/>
  <c r="E34" i="30" s="1"/>
  <c r="F34" i="30" s="1"/>
  <c r="E32" i="30"/>
  <c r="F32" i="30" s="1"/>
  <c r="D31" i="30"/>
  <c r="E31" i="30" s="1"/>
  <c r="F31" i="30" s="1"/>
  <c r="D30" i="30"/>
  <c r="E30" i="30" s="1"/>
  <c r="F30" i="30" s="1"/>
  <c r="D29" i="30"/>
  <c r="E29" i="30" s="1"/>
  <c r="F29" i="30" s="1"/>
  <c r="D28" i="30"/>
  <c r="E28" i="30" s="1"/>
  <c r="F28" i="30" s="1"/>
  <c r="D27" i="30"/>
  <c r="E27" i="30"/>
  <c r="F27" i="30" s="1"/>
  <c r="D26" i="30"/>
  <c r="E26" i="30" s="1"/>
  <c r="F26" i="30" s="1"/>
  <c r="D23" i="30"/>
  <c r="D20" i="30"/>
  <c r="E20" i="30" s="1"/>
  <c r="F20" i="30" s="1"/>
  <c r="C21" i="30"/>
  <c r="C19" i="32"/>
  <c r="F7" i="32"/>
  <c r="B63" i="32"/>
  <c r="B62" i="32"/>
  <c r="B61" i="32"/>
  <c r="B57" i="32"/>
  <c r="B56" i="32"/>
  <c r="B55" i="32"/>
  <c r="B47" i="32"/>
  <c r="B46" i="32"/>
  <c r="B45" i="32"/>
  <c r="F12" i="32"/>
  <c r="F14" i="32"/>
  <c r="D24" i="32"/>
  <c r="E24" i="32" s="1"/>
  <c r="F24" i="32" s="1"/>
  <c r="D32" i="32"/>
  <c r="E32" i="32"/>
  <c r="F32" i="32"/>
  <c r="D21" i="32"/>
  <c r="E21" i="32"/>
  <c r="F21" i="32"/>
  <c r="E30" i="32"/>
  <c r="F30" i="32"/>
  <c r="D29" i="32"/>
  <c r="E29" i="32"/>
  <c r="F29" i="32"/>
  <c r="D28" i="32"/>
  <c r="E28" i="32"/>
  <c r="F28" i="32"/>
  <c r="D27" i="32"/>
  <c r="E27" i="32"/>
  <c r="F27" i="32"/>
  <c r="D26" i="32"/>
  <c r="E26" i="32"/>
  <c r="F26" i="32"/>
  <c r="D25" i="32"/>
  <c r="E25" i="32"/>
  <c r="F25" i="32"/>
  <c r="D18" i="32"/>
  <c r="E18" i="32"/>
  <c r="F18" i="32"/>
  <c r="D17" i="32"/>
  <c r="D19" i="32"/>
  <c r="E17" i="32"/>
  <c r="D19" i="30"/>
  <c r="F17" i="32"/>
  <c r="E19" i="32"/>
  <c r="D33" i="216" l="1"/>
  <c r="E33" i="216" s="1"/>
  <c r="F33" i="216" s="1"/>
  <c r="F19" i="32"/>
  <c r="D24" i="30"/>
  <c r="C35" i="30"/>
  <c r="D36" i="243"/>
  <c r="E37" i="243" s="1"/>
  <c r="D33" i="243"/>
  <c r="E33" i="243" s="1"/>
  <c r="F33" i="243" s="1"/>
  <c r="D36" i="242"/>
  <c r="E37" i="242" s="1"/>
  <c r="D36" i="241"/>
  <c r="E37" i="241" s="1"/>
  <c r="D36" i="240"/>
  <c r="E37" i="240" s="1"/>
  <c r="E19" i="240"/>
  <c r="E22" i="239"/>
  <c r="F22" i="239" s="1"/>
  <c r="D36" i="239"/>
  <c r="E37" i="239"/>
  <c r="E19" i="238"/>
  <c r="F17" i="238"/>
  <c r="F19" i="238" s="1"/>
  <c r="D36" i="238"/>
  <c r="E37" i="238" s="1"/>
  <c r="F17" i="237"/>
  <c r="F19" i="237" s="1"/>
  <c r="E19" i="237"/>
  <c r="E22" i="237"/>
  <c r="F22" i="237" s="1"/>
  <c r="D33" i="237"/>
  <c r="E33" i="237" s="1"/>
  <c r="F33" i="237" s="1"/>
  <c r="D36" i="237"/>
  <c r="E37" i="237" s="1"/>
  <c r="F17" i="236"/>
  <c r="F19" i="236" s="1"/>
  <c r="E19" i="236"/>
  <c r="D36" i="236"/>
  <c r="E37" i="236"/>
  <c r="D36" i="235"/>
  <c r="E37" i="235"/>
  <c r="F17" i="234"/>
  <c r="F19" i="234" s="1"/>
  <c r="E19" i="234"/>
  <c r="D36" i="234"/>
  <c r="E37" i="234" s="1"/>
  <c r="D36" i="233"/>
  <c r="E37" i="233" s="1"/>
  <c r="F17" i="232"/>
  <c r="F19" i="232" s="1"/>
  <c r="E19" i="232"/>
  <c r="E37" i="232"/>
  <c r="D36" i="232"/>
  <c r="F17" i="231"/>
  <c r="F19" i="231" s="1"/>
  <c r="E19" i="231"/>
  <c r="D36" i="231"/>
  <c r="E37" i="231" s="1"/>
  <c r="F17" i="230"/>
  <c r="F19" i="230" s="1"/>
  <c r="E19" i="230"/>
  <c r="E37" i="230"/>
  <c r="D36" i="230"/>
  <c r="E19" i="229"/>
  <c r="F17" i="229"/>
  <c r="F19" i="229" s="1"/>
  <c r="D36" i="229"/>
  <c r="E37" i="229"/>
  <c r="D36" i="228"/>
  <c r="E37" i="228" s="1"/>
  <c r="E22" i="228"/>
  <c r="F22" i="228" s="1"/>
  <c r="E19" i="227"/>
  <c r="F17" i="227"/>
  <c r="F19" i="227" s="1"/>
  <c r="D36" i="227"/>
  <c r="E37" i="227" s="1"/>
  <c r="F17" i="226"/>
  <c r="F19" i="226" s="1"/>
  <c r="E19" i="226"/>
  <c r="D36" i="226"/>
  <c r="E37" i="226" s="1"/>
  <c r="F17" i="225"/>
  <c r="F19" i="225" s="1"/>
  <c r="E19" i="225"/>
  <c r="E37" i="225"/>
  <c r="D36" i="225"/>
  <c r="F17" i="224"/>
  <c r="F19" i="224" s="1"/>
  <c r="E19" i="224"/>
  <c r="E22" i="224"/>
  <c r="F22" i="224" s="1"/>
  <c r="D33" i="224"/>
  <c r="E33" i="224" s="1"/>
  <c r="F33" i="224" s="1"/>
  <c r="D36" i="224"/>
  <c r="E37" i="224"/>
  <c r="E37" i="223"/>
  <c r="D36" i="223"/>
  <c r="E19" i="222"/>
  <c r="F17" i="222"/>
  <c r="F19" i="222" s="1"/>
  <c r="D36" i="222"/>
  <c r="E37" i="222" s="1"/>
  <c r="F17" i="221"/>
  <c r="F19" i="221" s="1"/>
  <c r="E19" i="221"/>
  <c r="D36" i="221"/>
  <c r="E37" i="221"/>
  <c r="D36" i="220"/>
  <c r="E37" i="220"/>
  <c r="E22" i="220"/>
  <c r="F22" i="220" s="1"/>
  <c r="D36" i="219"/>
  <c r="E37" i="219" s="1"/>
  <c r="F17" i="218"/>
  <c r="F19" i="218" s="1"/>
  <c r="E19" i="218"/>
  <c r="E22" i="218"/>
  <c r="F22" i="218" s="1"/>
  <c r="D33" i="218"/>
  <c r="E33" i="218" s="1"/>
  <c r="F33" i="218" s="1"/>
  <c r="D36" i="218"/>
  <c r="E37" i="218"/>
  <c r="D36" i="217"/>
  <c r="E37" i="217"/>
  <c r="E22" i="217"/>
  <c r="F22" i="217" s="1"/>
  <c r="D36" i="216"/>
  <c r="E37" i="216" s="1"/>
  <c r="E33" i="215"/>
  <c r="F33" i="215" s="1"/>
  <c r="C35" i="215"/>
  <c r="D21" i="30"/>
  <c r="F38" i="32"/>
  <c r="F45" i="32"/>
  <c r="F49" i="32" s="1"/>
  <c r="F67" i="32" s="1"/>
  <c r="E23" i="30"/>
  <c r="F23" i="30" s="1"/>
  <c r="E19" i="30"/>
  <c r="F25" i="30"/>
  <c r="E24" i="30" l="1"/>
  <c r="F24" i="30" s="1"/>
  <c r="D35" i="30"/>
  <c r="E35" i="30" s="1"/>
  <c r="F35" i="30" s="1"/>
  <c r="F38" i="243"/>
  <c r="F45" i="243"/>
  <c r="F49" i="243" s="1"/>
  <c r="F67" i="243" s="1"/>
  <c r="F38" i="242"/>
  <c r="F45" i="242"/>
  <c r="F49" i="242" s="1"/>
  <c r="F67" i="242" s="1"/>
  <c r="F45" i="241"/>
  <c r="F49" i="241" s="1"/>
  <c r="F67" i="241" s="1"/>
  <c r="F38" i="241"/>
  <c r="F38" i="240"/>
  <c r="F45" i="240"/>
  <c r="F49" i="240" s="1"/>
  <c r="F67" i="240" s="1"/>
  <c r="F38" i="239"/>
  <c r="F45" i="239"/>
  <c r="F49" i="239" s="1"/>
  <c r="F67" i="239" s="1"/>
  <c r="F38" i="238"/>
  <c r="F45" i="238"/>
  <c r="F49" i="238" s="1"/>
  <c r="F67" i="238" s="1"/>
  <c r="F45" i="237"/>
  <c r="F49" i="237" s="1"/>
  <c r="F67" i="237" s="1"/>
  <c r="F38" i="237"/>
  <c r="F38" i="236"/>
  <c r="F45" i="236"/>
  <c r="F49" i="236" s="1"/>
  <c r="F67" i="236" s="1"/>
  <c r="F38" i="235"/>
  <c r="F45" i="235"/>
  <c r="F49" i="235" s="1"/>
  <c r="F67" i="235" s="1"/>
  <c r="F38" i="234"/>
  <c r="F45" i="234"/>
  <c r="F49" i="234" s="1"/>
  <c r="F67" i="234" s="1"/>
  <c r="F38" i="233"/>
  <c r="F45" i="233"/>
  <c r="F49" i="233" s="1"/>
  <c r="F67" i="233" s="1"/>
  <c r="F38" i="232"/>
  <c r="F45" i="232"/>
  <c r="F49" i="232" s="1"/>
  <c r="F67" i="232" s="1"/>
  <c r="F38" i="231"/>
  <c r="F45" i="231"/>
  <c r="F49" i="231" s="1"/>
  <c r="F67" i="231" s="1"/>
  <c r="F45" i="230"/>
  <c r="F49" i="230" s="1"/>
  <c r="F67" i="230" s="1"/>
  <c r="F38" i="230"/>
  <c r="F38" i="229"/>
  <c r="F45" i="229"/>
  <c r="F49" i="229" s="1"/>
  <c r="F67" i="229" s="1"/>
  <c r="F38" i="228"/>
  <c r="F45" i="228"/>
  <c r="F49" i="228" s="1"/>
  <c r="F67" i="228" s="1"/>
  <c r="F38" i="227"/>
  <c r="F45" i="227"/>
  <c r="F49" i="227" s="1"/>
  <c r="F67" i="227" s="1"/>
  <c r="F38" i="226"/>
  <c r="F45" i="226"/>
  <c r="F49" i="226" s="1"/>
  <c r="F67" i="226" s="1"/>
  <c r="F38" i="225"/>
  <c r="F45" i="225"/>
  <c r="F49" i="225" s="1"/>
  <c r="F67" i="225" s="1"/>
  <c r="F38" i="224"/>
  <c r="F45" i="224"/>
  <c r="F49" i="224" s="1"/>
  <c r="F67" i="224" s="1"/>
  <c r="F38" i="223"/>
  <c r="F45" i="223"/>
  <c r="F49" i="223" s="1"/>
  <c r="F67" i="223" s="1"/>
  <c r="F38" i="222"/>
  <c r="F45" i="222"/>
  <c r="F49" i="222" s="1"/>
  <c r="F67" i="222" s="1"/>
  <c r="F38" i="221"/>
  <c r="F45" i="221"/>
  <c r="F49" i="221" s="1"/>
  <c r="F67" i="221" s="1"/>
  <c r="F38" i="220"/>
  <c r="F45" i="220"/>
  <c r="F49" i="220" s="1"/>
  <c r="F67" i="220" s="1"/>
  <c r="F38" i="219"/>
  <c r="F45" i="219"/>
  <c r="F49" i="219" s="1"/>
  <c r="F67" i="219" s="1"/>
  <c r="F38" i="218"/>
  <c r="F45" i="218"/>
  <c r="F49" i="218" s="1"/>
  <c r="F67" i="218" s="1"/>
  <c r="F38" i="217"/>
  <c r="F45" i="217"/>
  <c r="F49" i="217" s="1"/>
  <c r="F67" i="217" s="1"/>
  <c r="F38" i="216"/>
  <c r="F45" i="216"/>
  <c r="F49" i="216" s="1"/>
  <c r="F67" i="216" s="1"/>
  <c r="D36" i="215"/>
  <c r="E37" i="215" s="1"/>
  <c r="E21" i="30"/>
  <c r="F19" i="30"/>
  <c r="F21" i="30" s="1"/>
  <c r="C37" i="30"/>
  <c r="F38" i="215" l="1"/>
  <c r="F45" i="215"/>
  <c r="F49" i="215" s="1"/>
  <c r="F67" i="215" s="1"/>
  <c r="D38" i="30"/>
  <c r="E39" i="30" s="1"/>
  <c r="F47" i="30" l="1"/>
  <c r="F51" i="30" s="1"/>
  <c r="F69" i="30" s="1"/>
  <c r="F40" i="30"/>
</calcChain>
</file>

<file path=xl/sharedStrings.xml><?xml version="1.0" encoding="utf-8"?>
<sst xmlns="http://schemas.openxmlformats.org/spreadsheetml/2006/main" count="1665" uniqueCount="75">
  <si>
    <t>(EUR)</t>
  </si>
  <si>
    <t xml:space="preserve">Indirect costs are not eligible in case the applicant already received an operating </t>
  </si>
  <si>
    <t>Sub-total for cost category 1</t>
  </si>
  <si>
    <t>Sub-total for cost category 2</t>
  </si>
  <si>
    <t xml:space="preserve">Amount </t>
  </si>
  <si>
    <t xml:space="preserve">5. Total EU contribution </t>
  </si>
  <si>
    <t>Expenditure</t>
  </si>
  <si>
    <t>Revenue</t>
  </si>
  <si>
    <t>Amount</t>
  </si>
  <si>
    <t>Other revenue</t>
  </si>
  <si>
    <t>Total estimated eligible costs</t>
  </si>
  <si>
    <t>Total direct eligible costs</t>
  </si>
  <si>
    <t>1. PERSONNEL COSTS</t>
  </si>
  <si>
    <t>2. OTHER DIRECT COSTS</t>
  </si>
  <si>
    <t xml:space="preserve">1. Total eligible costs </t>
  </si>
  <si>
    <t xml:space="preserve">Estimated eligible costs of the action and GSA contribution (Table 1) </t>
  </si>
  <si>
    <t>Total eligible costs</t>
  </si>
  <si>
    <t>A</t>
  </si>
  <si>
    <t>B</t>
  </si>
  <si>
    <t>C = A +B</t>
  </si>
  <si>
    <t xml:space="preserve">Estimated eligible direct costs </t>
  </si>
  <si>
    <t>4. Financial contribution of the beneficiaries (own resources)</t>
  </si>
  <si>
    <t>1.1 Personnel under direct empl. contract</t>
  </si>
  <si>
    <t>3. Value of in-kind contributions (= 6 of Table 3)</t>
  </si>
  <si>
    <t>6. Contributions in-kind by third parties</t>
  </si>
  <si>
    <t>Not applicable in this call for proposals</t>
  </si>
  <si>
    <t>grant from the European Union Budget.</t>
  </si>
  <si>
    <t>Balanced revenue/expenditure Check (=0)</t>
  </si>
  <si>
    <t xml:space="preserve">Estimated eligible indirect costs </t>
  </si>
  <si>
    <t>Estimated expenditure of the action (Table 2)</t>
  </si>
  <si>
    <t>Estimated revenue of the action (Table 3)</t>
  </si>
  <si>
    <t>Not applicable</t>
  </si>
  <si>
    <t>Project Name</t>
  </si>
  <si>
    <t>Project Acronym</t>
  </si>
  <si>
    <t>Participant Name</t>
  </si>
  <si>
    <t>PERIOD 2</t>
  </si>
  <si>
    <t>PERIOD 1</t>
  </si>
  <si>
    <t>2. Other costs of the action necessary for the implementation of the action, over the eligible costs</t>
  </si>
  <si>
    <t xml:space="preserve">Total indirect eligible costs </t>
  </si>
  <si>
    <t>The templates provide for submission of a proposal by seven co-applicants - in case of more co-applicants, the tabs for co-applicants have to be duplicated and the formula for the "Consolidated estimated budget"-tab expanded to cover the additional co-applicants - in case of less co-applicants, the remaining tabs should stay empty.</t>
  </si>
  <si>
    <t>The tables have to be filled in electronically using the formulas therein.
Only white cells are to be filled in, yellow cells are calculated automatically.</t>
  </si>
  <si>
    <t>Estimated eligible costs of the action and GSA contribution (Table 1)</t>
  </si>
  <si>
    <t>This Annex is to be filled by partners of the Agreement submitting an application for a  Grant.</t>
  </si>
  <si>
    <t>The information provided here shall be accurate and complete. It shall give an estimation of the budget required to implement the Proposal for the Grant.</t>
  </si>
  <si>
    <t>2.1 Travel costs</t>
  </si>
  <si>
    <t>2.2 Costs for equipment and other assets procured for the action</t>
  </si>
  <si>
    <t>2.4 Costs for rental or lease of equipment or other assets only to the portion of use and limited to the duration of the action</t>
  </si>
  <si>
    <t xml:space="preserve">2.5 Costs for use of technical facilities or laboratories </t>
  </si>
  <si>
    <t>2.6 Costs for consumables and supplies</t>
  </si>
  <si>
    <t>CONSOLIDATED ESTIMATED BUDGET</t>
  </si>
  <si>
    <t>2.3 Costs for equipment or other assets not procured but used for the action (depreciation costs)</t>
  </si>
  <si>
    <t xml:space="preserve">2.2 a) Costs for equipment and other assets procured for the action: Full purchase costs </t>
  </si>
  <si>
    <t xml:space="preserve">1.2 Personnel under other than under empl. contract (in-house consultants) </t>
  </si>
  <si>
    <t>Total expenditure</t>
  </si>
  <si>
    <t>Total Revenue</t>
  </si>
  <si>
    <t>Applicants should be aware that the amount specified in section "Total Expenditure" of Table 2</t>
  </si>
  <si>
    <t>has to be equal to the amount specified in the section ''Total Revenue'' of Table 3.</t>
  </si>
  <si>
    <t>ESTIMATED BUDGET</t>
  </si>
  <si>
    <t>declared on the basis of flat rate of 7% of 1. + 2. without costs of subcontractors, costs of third parties not working on beneficiary premises, and cost of financial support to 3rd parties</t>
  </si>
  <si>
    <t>2.2 b) Costs for equipment and other assets procured for the action: Depreciation costs</t>
  </si>
  <si>
    <r>
      <t xml:space="preserve">Direct eligible costs 
</t>
    </r>
    <r>
      <rPr>
        <b/>
        <sz val="9"/>
        <color indexed="9"/>
        <rFont val="Arial"/>
        <family val="2"/>
      </rPr>
      <t>(Numbering of categories as in "Eligible Costs for the grants</t>
    </r>
    <r>
      <rPr>
        <b/>
        <i/>
        <sz val="9"/>
        <color indexed="9"/>
        <rFont val="Arial"/>
        <family val="2"/>
      </rPr>
      <t>"</t>
    </r>
    <r>
      <rPr>
        <b/>
        <sz val="9"/>
        <color indexed="9"/>
        <rFont val="Arial"/>
        <family val="2"/>
      </rPr>
      <t xml:space="preserve"> section 12.2 of the Call for Proposals - apply the rules detailed thereunder)</t>
    </r>
  </si>
  <si>
    <t>2.7 Costs arising directly from requirements imposed by the grant agreement</t>
  </si>
  <si>
    <t>2.8 Costs entailed by subcontracts as described in the proposal</t>
  </si>
  <si>
    <t>2.10 Duties, taxes and charges paid by the beneficiary</t>
  </si>
  <si>
    <t>ANNEX C1 - PRELIMINARY BUDGET</t>
  </si>
  <si>
    <t>D = (F. rate) x C</t>
  </si>
  <si>
    <t xml:space="preserve">Total EU contribution </t>
  </si>
  <si>
    <t>The consortium must choose a funding rate up to the maximum refered to in section 4 of the Call for Proposal, which applies to all applicants and to the coordinator regardless of their legal form.
Applications must respect the maximum rate for EU co-financing (see 6. Admissibility Requirements)</t>
  </si>
  <si>
    <t>Funding rate (F. rate)</t>
  </si>
  <si>
    <t>Funding rate of the action
 (F. Rate)</t>
  </si>
  <si>
    <t>1. Requested EU contribution to GSA (maximum amount of the grant)</t>
  </si>
  <si>
    <t>2. Income generated by the action (Receipts)</t>
  </si>
  <si>
    <t>3. Financial contributions from third parties earmarked to the eligible costs (Receipts)</t>
  </si>
  <si>
    <t xml:space="preserve">5. Other financial contributions from third parties to cover costs under section 2 of table 2 </t>
  </si>
  <si>
    <t xml:space="preserve">2.9 Costs of financial support to third parties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</si>
</sst>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€&quot;"/>
    <numFmt numFmtId="165" formatCode="#,##0.00\ _€"/>
    <numFmt numFmtId="166" formatCode="#,##0.00\ &quot;€&quot;"/>
  </numFmts>
  <fonts count="27" x14ac:knownFonts="1">
    <font>
      <sz val="10"/>
      <name val="Arial"/>
    </font>
    <font>
      <sz val="8"/>
      <name val="Arial"/>
      <family val="2"/>
    </font>
    <font>
      <sz val="12"/>
      <name val="Times New Roman"/>
      <family val="1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i/>
      <sz val="12"/>
      <name val="Arial"/>
      <family val="2"/>
    </font>
    <font>
      <b/>
      <sz val="9"/>
      <color indexed="9"/>
      <name val="Arial"/>
      <family val="2"/>
    </font>
    <font>
      <b/>
      <i/>
      <sz val="9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6"/>
      <name val="Arial"/>
      <family val="2"/>
    </font>
    <font>
      <b/>
      <sz val="26"/>
      <name val="Arial"/>
      <family val="2"/>
    </font>
    <font>
      <sz val="10"/>
      <name val="Verdana"/>
      <family val="2"/>
    </font>
    <font>
      <b/>
      <sz val="14"/>
      <color rgb="FF00000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12"/>
      <color theme="1" tint="0.34998626667073579"/>
      <name val="Arial"/>
      <family val="2"/>
    </font>
    <font>
      <sz val="12"/>
      <color rgb="FFFF0000"/>
      <name val="Arial"/>
      <family val="2"/>
    </font>
    <font>
      <b/>
      <sz val="14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63">
    <xf numFmtId="0" fontId="0" fillId="0" borderId="0" xfId="0"/>
    <xf numFmtId="0" fontId="4" fillId="0" borderId="0" xfId="0" applyFont="1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2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/>
    </xf>
    <xf numFmtId="0" fontId="21" fillId="0" borderId="0" xfId="0" applyFont="1" applyAlignment="1">
      <alignment horizontal="center" vertical="center" readingOrder="1"/>
    </xf>
    <xf numFmtId="4" fontId="9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5" fillId="0" borderId="0" xfId="1" applyFont="1" applyBorder="1"/>
    <xf numFmtId="0" fontId="5" fillId="0" borderId="0" xfId="1" applyFont="1" applyFill="1" applyBorder="1"/>
    <xf numFmtId="0" fontId="4" fillId="0" borderId="0" xfId="0" applyFont="1" applyBorder="1" applyAlignment="1">
      <alignment vertical="center" wrapText="1"/>
    </xf>
    <xf numFmtId="0" fontId="15" fillId="0" borderId="4" xfId="0" applyFont="1" applyBorder="1" applyAlignment="1" applyProtection="1">
      <alignment vertical="center" wrapText="1"/>
    </xf>
    <xf numFmtId="166" fontId="15" fillId="0" borderId="4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0" xfId="0" applyNumberFormat="1" applyFont="1" applyBorder="1" applyAlignment="1">
      <alignment vertical="center" wrapText="1"/>
    </xf>
    <xf numFmtId="166" fontId="9" fillId="0" borderId="0" xfId="0" applyNumberFormat="1" applyFont="1" applyBorder="1" applyAlignment="1">
      <alignment vertical="center" wrapText="1"/>
    </xf>
    <xf numFmtId="0" fontId="5" fillId="0" borderId="0" xfId="0" applyFont="1" applyBorder="1"/>
    <xf numFmtId="0" fontId="10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vertical="center" wrapText="1"/>
    </xf>
    <xf numFmtId="0" fontId="22" fillId="3" borderId="5" xfId="1" applyFont="1" applyFill="1" applyBorder="1" applyAlignment="1">
      <alignment wrapText="1"/>
    </xf>
    <xf numFmtId="4" fontId="10" fillId="0" borderId="0" xfId="0" applyNumberFormat="1" applyFont="1" applyBorder="1" applyAlignment="1">
      <alignment horizontal="center" vertical="center" wrapText="1"/>
    </xf>
    <xf numFmtId="4" fontId="18" fillId="0" borderId="0" xfId="0" applyNumberFormat="1" applyFont="1" applyBorder="1" applyAlignment="1">
      <alignment horizontal="center" vertical="center" wrapText="1"/>
    </xf>
    <xf numFmtId="0" fontId="22" fillId="3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/>
    </xf>
    <xf numFmtId="4" fontId="10" fillId="0" borderId="6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4" fontId="9" fillId="0" borderId="0" xfId="0" applyNumberFormat="1" applyFont="1" applyBorder="1" applyAlignment="1" applyProtection="1">
      <alignment vertical="center" wrapText="1"/>
    </xf>
    <xf numFmtId="4" fontId="9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Protection="1"/>
    <xf numFmtId="0" fontId="23" fillId="3" borderId="5" xfId="1" applyFont="1" applyFill="1" applyBorder="1" applyAlignment="1" applyProtection="1">
      <alignment horizontal="center" wrapText="1"/>
    </xf>
    <xf numFmtId="0" fontId="23" fillId="3" borderId="5" xfId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7" xfId="0" applyFont="1" applyFill="1" applyBorder="1" applyAlignment="1" applyProtection="1">
      <alignment vertical="center" wrapText="1"/>
    </xf>
    <xf numFmtId="0" fontId="23" fillId="3" borderId="5" xfId="1" applyFont="1" applyFill="1" applyBorder="1" applyAlignment="1" applyProtection="1">
      <alignment wrapText="1"/>
    </xf>
    <xf numFmtId="165" fontId="10" fillId="5" borderId="5" xfId="0" applyNumberFormat="1" applyFont="1" applyFill="1" applyBorder="1" applyAlignment="1" applyProtection="1">
      <alignment horizontal="center" vertical="center" wrapText="1"/>
    </xf>
    <xf numFmtId="0" fontId="11" fillId="6" borderId="3" xfId="1" applyFont="1" applyFill="1" applyBorder="1" applyAlignment="1" applyProtection="1">
      <alignment horizontal="center" vertical="center" wrapText="1"/>
    </xf>
    <xf numFmtId="165" fontId="10" fillId="5" borderId="8" xfId="0" applyNumberFormat="1" applyFont="1" applyFill="1" applyBorder="1" applyAlignment="1" applyProtection="1">
      <alignment horizontal="center" vertical="center" wrapText="1"/>
    </xf>
    <xf numFmtId="166" fontId="15" fillId="7" borderId="4" xfId="0" applyNumberFormat="1" applyFont="1" applyFill="1" applyBorder="1" applyAlignment="1" applyProtection="1">
      <alignment horizontal="right" vertical="center" wrapText="1"/>
    </xf>
    <xf numFmtId="166" fontId="15" fillId="7" borderId="9" xfId="0" applyNumberFormat="1" applyFont="1" applyFill="1" applyBorder="1" applyAlignment="1" applyProtection="1">
      <alignment vertical="center" wrapText="1"/>
    </xf>
    <xf numFmtId="166" fontId="15" fillId="7" borderId="10" xfId="0" applyNumberFormat="1" applyFont="1" applyFill="1" applyBorder="1" applyAlignment="1" applyProtection="1">
      <alignment vertical="center" wrapText="1"/>
    </xf>
    <xf numFmtId="166" fontId="15" fillId="7" borderId="11" xfId="0" applyNumberFormat="1" applyFont="1" applyFill="1" applyBorder="1" applyAlignment="1" applyProtection="1">
      <alignment vertical="center" wrapText="1"/>
    </xf>
    <xf numFmtId="0" fontId="17" fillId="6" borderId="12" xfId="0" applyFont="1" applyFill="1" applyBorder="1" applyAlignment="1" applyProtection="1">
      <alignment vertical="center" wrapText="1"/>
    </xf>
    <xf numFmtId="166" fontId="16" fillId="6" borderId="9" xfId="0" applyNumberFormat="1" applyFont="1" applyFill="1" applyBorder="1" applyAlignment="1" applyProtection="1">
      <alignment vertical="center" wrapText="1"/>
    </xf>
    <xf numFmtId="166" fontId="16" fillId="6" borderId="10" xfId="0" applyNumberFormat="1" applyFont="1" applyFill="1" applyBorder="1" applyAlignment="1" applyProtection="1">
      <alignment vertical="center" wrapText="1"/>
    </xf>
    <xf numFmtId="166" fontId="16" fillId="6" borderId="11" xfId="0" applyNumberFormat="1" applyFont="1" applyFill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 wrapText="1"/>
    </xf>
    <xf numFmtId="166" fontId="15" fillId="7" borderId="14" xfId="0" applyNumberFormat="1" applyFont="1" applyFill="1" applyBorder="1" applyAlignment="1" applyProtection="1">
      <alignment vertical="center" wrapText="1"/>
    </xf>
    <xf numFmtId="166" fontId="15" fillId="7" borderId="15" xfId="0" applyNumberFormat="1" applyFont="1" applyFill="1" applyBorder="1" applyAlignment="1" applyProtection="1">
      <alignment vertical="center" wrapText="1"/>
    </xf>
    <xf numFmtId="166" fontId="15" fillId="7" borderId="16" xfId="0" applyNumberFormat="1" applyFont="1" applyFill="1" applyBorder="1" applyAlignment="1" applyProtection="1">
      <alignment vertical="center" wrapText="1"/>
    </xf>
    <xf numFmtId="166" fontId="15" fillId="7" borderId="17" xfId="0" applyNumberFormat="1" applyFont="1" applyFill="1" applyBorder="1" applyAlignment="1" applyProtection="1">
      <alignment vertical="center" wrapText="1"/>
    </xf>
    <xf numFmtId="166" fontId="15" fillId="7" borderId="6" xfId="0" applyNumberFormat="1" applyFont="1" applyFill="1" applyBorder="1" applyAlignment="1" applyProtection="1">
      <alignment vertical="center" wrapText="1"/>
    </xf>
    <xf numFmtId="166" fontId="24" fillId="8" borderId="6" xfId="0" applyNumberFormat="1" applyFont="1" applyFill="1" applyBorder="1" applyAlignment="1" applyProtection="1">
      <alignment horizontal="center" vertical="center" wrapText="1"/>
    </xf>
    <xf numFmtId="166" fontId="15" fillId="7" borderId="18" xfId="0" applyNumberFormat="1" applyFont="1" applyFill="1" applyBorder="1" applyAlignment="1" applyProtection="1">
      <alignment horizontal="right" vertical="center" wrapText="1"/>
    </xf>
    <xf numFmtId="166" fontId="15" fillId="7" borderId="19" xfId="0" applyNumberFormat="1" applyFont="1" applyFill="1" applyBorder="1" applyAlignment="1" applyProtection="1">
      <alignment vertical="center" wrapText="1"/>
    </xf>
    <xf numFmtId="166" fontId="15" fillId="7" borderId="20" xfId="0" applyNumberFormat="1" applyFont="1" applyFill="1" applyBorder="1" applyAlignment="1" applyProtection="1">
      <alignment vertical="center" wrapText="1"/>
    </xf>
    <xf numFmtId="0" fontId="17" fillId="6" borderId="21" xfId="0" applyFont="1" applyFill="1" applyBorder="1" applyAlignment="1" applyProtection="1">
      <alignment vertical="center" wrapText="1"/>
    </xf>
    <xf numFmtId="166" fontId="16" fillId="6" borderId="8" xfId="0" applyNumberFormat="1" applyFont="1" applyFill="1" applyBorder="1" applyAlignment="1" applyProtection="1">
      <alignment vertical="center" wrapText="1"/>
    </xf>
    <xf numFmtId="166" fontId="16" fillId="6" borderId="22" xfId="0" applyNumberFormat="1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 wrapText="1"/>
    </xf>
    <xf numFmtId="166" fontId="10" fillId="0" borderId="0" xfId="0" applyNumberFormat="1" applyFont="1" applyFill="1" applyBorder="1" applyAlignment="1" applyProtection="1">
      <alignment vertical="center" wrapText="1"/>
    </xf>
    <xf numFmtId="0" fontId="23" fillId="3" borderId="3" xfId="1" applyFont="1" applyFill="1" applyBorder="1" applyAlignment="1" applyProtection="1">
      <alignment wrapText="1"/>
    </xf>
    <xf numFmtId="166" fontId="15" fillId="7" borderId="23" xfId="0" applyNumberFormat="1" applyFont="1" applyFill="1" applyBorder="1" applyAlignment="1" applyProtection="1">
      <alignment vertical="center" wrapText="1"/>
    </xf>
    <xf numFmtId="166" fontId="16" fillId="0" borderId="0" xfId="0" applyNumberFormat="1" applyFont="1" applyFill="1" applyBorder="1" applyAlignment="1" applyProtection="1">
      <alignment vertical="center" wrapText="1"/>
    </xf>
    <xf numFmtId="4" fontId="9" fillId="0" borderId="0" xfId="0" applyNumberFormat="1" applyFont="1" applyFill="1" applyBorder="1" applyAlignment="1" applyProtection="1">
      <alignment vertical="center" wrapText="1"/>
    </xf>
    <xf numFmtId="166" fontId="15" fillId="7" borderId="3" xfId="0" applyNumberFormat="1" applyFont="1" applyFill="1" applyBorder="1" applyAlignment="1" applyProtection="1">
      <alignment vertical="center" wrapText="1"/>
    </xf>
    <xf numFmtId="0" fontId="5" fillId="0" borderId="0" xfId="1" applyFont="1" applyBorder="1" applyProtection="1"/>
    <xf numFmtId="0" fontId="5" fillId="0" borderId="0" xfId="0" applyFont="1" applyAlignment="1" applyProtection="1"/>
    <xf numFmtId="0" fontId="5" fillId="0" borderId="0" xfId="0" applyFont="1" applyProtection="1"/>
    <xf numFmtId="0" fontId="10" fillId="5" borderId="3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166" fontId="16" fillId="7" borderId="6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166" fontId="7" fillId="0" borderId="0" xfId="0" applyNumberFormat="1" applyFont="1" applyFill="1" applyBorder="1" applyAlignment="1" applyProtection="1"/>
    <xf numFmtId="0" fontId="5" fillId="0" borderId="0" xfId="0" applyFont="1" applyFill="1" applyAlignment="1" applyProtection="1"/>
    <xf numFmtId="164" fontId="9" fillId="0" borderId="0" xfId="0" applyNumberFormat="1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left" vertical="top" wrapText="1"/>
    </xf>
    <xf numFmtId="0" fontId="16" fillId="0" borderId="24" xfId="0" applyFont="1" applyBorder="1" applyAlignment="1" applyProtection="1">
      <alignment horizontal="left" vertical="top" wrapText="1"/>
    </xf>
    <xf numFmtId="166" fontId="9" fillId="0" borderId="0" xfId="0" applyNumberFormat="1" applyFont="1" applyBorder="1" applyAlignment="1" applyProtection="1">
      <alignment vertical="center" wrapText="1"/>
    </xf>
    <xf numFmtId="0" fontId="5" fillId="0" borderId="0" xfId="0" applyFont="1" applyBorder="1" applyProtection="1"/>
    <xf numFmtId="0" fontId="5" fillId="0" borderId="25" xfId="0" applyFont="1" applyBorder="1"/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wrapText="1"/>
    </xf>
    <xf numFmtId="0" fontId="3" fillId="0" borderId="6" xfId="0" applyFont="1" applyFill="1" applyBorder="1"/>
    <xf numFmtId="0" fontId="3" fillId="0" borderId="6" xfId="0" applyFont="1" applyFill="1" applyBorder="1" applyAlignment="1">
      <alignment wrapText="1"/>
    </xf>
    <xf numFmtId="0" fontId="3" fillId="0" borderId="24" xfId="0" applyFont="1" applyFill="1" applyBorder="1"/>
    <xf numFmtId="0" fontId="5" fillId="0" borderId="24" xfId="0" applyFont="1" applyFill="1" applyBorder="1"/>
    <xf numFmtId="0" fontId="0" fillId="0" borderId="24" xfId="0" applyFill="1" applyBorder="1"/>
    <xf numFmtId="166" fontId="16" fillId="6" borderId="26" xfId="0" applyNumberFormat="1" applyFont="1" applyFill="1" applyBorder="1" applyAlignment="1" applyProtection="1">
      <alignment vertical="center" wrapText="1"/>
    </xf>
    <xf numFmtId="166" fontId="24" fillId="8" borderId="6" xfId="0" applyNumberFormat="1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vertical="center"/>
    </xf>
    <xf numFmtId="0" fontId="15" fillId="4" borderId="4" xfId="0" applyFont="1" applyFill="1" applyBorder="1" applyAlignment="1" applyProtection="1">
      <alignment vertical="center" wrapText="1"/>
    </xf>
    <xf numFmtId="0" fontId="15" fillId="4" borderId="13" xfId="0" applyFont="1" applyFill="1" applyBorder="1" applyAlignment="1" applyProtection="1">
      <alignment vertical="center"/>
    </xf>
    <xf numFmtId="0" fontId="15" fillId="4" borderId="27" xfId="0" applyFont="1" applyFill="1" applyBorder="1" applyAlignment="1" applyProtection="1">
      <alignment vertical="center" wrapText="1"/>
    </xf>
    <xf numFmtId="4" fontId="16" fillId="6" borderId="28" xfId="0" applyNumberFormat="1" applyFont="1" applyFill="1" applyBorder="1" applyAlignment="1" applyProtection="1">
      <alignment vertical="center" wrapText="1"/>
    </xf>
    <xf numFmtId="0" fontId="15" fillId="0" borderId="29" xfId="0" applyFont="1" applyBorder="1" applyAlignment="1" applyProtection="1">
      <alignment vertical="center" wrapText="1"/>
    </xf>
    <xf numFmtId="0" fontId="15" fillId="4" borderId="30" xfId="0" applyFont="1" applyFill="1" applyBorder="1" applyAlignment="1" applyProtection="1">
      <alignment vertical="center" wrapText="1"/>
    </xf>
    <xf numFmtId="166" fontId="15" fillId="0" borderId="29" xfId="0" applyNumberFormat="1" applyFont="1" applyFill="1" applyBorder="1" applyAlignment="1" applyProtection="1">
      <alignment horizontal="right" vertical="center" wrapText="1"/>
      <protection locked="0"/>
    </xf>
    <xf numFmtId="4" fontId="16" fillId="6" borderId="5" xfId="0" applyNumberFormat="1" applyFont="1" applyFill="1" applyBorder="1" applyAlignment="1" applyProtection="1">
      <alignment vertical="center" wrapText="1"/>
    </xf>
    <xf numFmtId="4" fontId="5" fillId="0" borderId="0" xfId="0" applyNumberFormat="1" applyFont="1" applyBorder="1" applyAlignment="1">
      <alignment vertical="center" wrapText="1"/>
    </xf>
    <xf numFmtId="0" fontId="11" fillId="5" borderId="3" xfId="1" applyFont="1" applyFill="1" applyBorder="1" applyAlignment="1" applyProtection="1">
      <alignment horizontal="center" vertical="center" wrapText="1"/>
    </xf>
    <xf numFmtId="0" fontId="22" fillId="9" borderId="5" xfId="1" applyFont="1" applyFill="1" applyBorder="1" applyAlignment="1">
      <alignment horizontal="center" vertical="center" wrapText="1"/>
    </xf>
    <xf numFmtId="9" fontId="10" fillId="7" borderId="6" xfId="2" applyFont="1" applyFill="1" applyBorder="1" applyAlignment="1" applyProtection="1">
      <alignment horizontal="center" vertical="center" wrapText="1"/>
      <protection locked="0"/>
    </xf>
    <xf numFmtId="10" fontId="19" fillId="0" borderId="6" xfId="2" applyNumberFormat="1" applyFont="1" applyBorder="1" applyAlignment="1" applyProtection="1">
      <alignment horizontal="center" vertical="center" wrapText="1"/>
      <protection locked="0"/>
    </xf>
    <xf numFmtId="0" fontId="20" fillId="0" borderId="0" xfId="0" applyFont="1"/>
    <xf numFmtId="0" fontId="26" fillId="9" borderId="5" xfId="1" applyFont="1" applyFill="1" applyBorder="1" applyAlignment="1" applyProtection="1">
      <alignment horizontal="center" vertical="center" wrapText="1"/>
    </xf>
    <xf numFmtId="166" fontId="24" fillId="8" borderId="6" xfId="0" applyNumberFormat="1" applyFont="1" applyFill="1" applyBorder="1" applyAlignment="1" applyProtection="1">
      <alignment horizontal="center" vertical="center" wrapText="1"/>
    </xf>
    <xf numFmtId="166" fontId="15" fillId="4" borderId="6" xfId="0" applyNumberFormat="1" applyFont="1" applyFill="1" applyBorder="1" applyAlignment="1" applyProtection="1">
      <alignment horizontal="right" vertical="center" wrapText="1"/>
      <protection locked="0"/>
    </xf>
    <xf numFmtId="166" fontId="24" fillId="8" borderId="37" xfId="0" applyNumberFormat="1" applyFont="1" applyFill="1" applyBorder="1" applyAlignment="1" applyProtection="1">
      <alignment horizontal="centerContinuous" vertical="center" wrapText="1"/>
    </xf>
    <xf numFmtId="166" fontId="24" fillId="8" borderId="38" xfId="0" applyNumberFormat="1" applyFont="1" applyFill="1" applyBorder="1" applyAlignment="1" applyProtection="1">
      <alignment horizontal="centerContinuous" vertical="center" wrapText="1"/>
    </xf>
    <xf numFmtId="166" fontId="24" fillId="8" borderId="6" xfId="0" applyNumberFormat="1" applyFont="1" applyFill="1" applyBorder="1" applyAlignment="1" applyProtection="1">
      <alignment horizontal="centerContinuous" vertical="center" wrapText="1"/>
    </xf>
    <xf numFmtId="166" fontId="24" fillId="8" borderId="11" xfId="0" applyNumberFormat="1" applyFont="1" applyFill="1" applyBorder="1" applyAlignment="1" applyProtection="1">
      <alignment horizontal="centerContinuous" vertical="center" wrapText="1"/>
    </xf>
    <xf numFmtId="166" fontId="15" fillId="7" borderId="39" xfId="0" applyNumberFormat="1" applyFont="1" applyFill="1" applyBorder="1" applyAlignment="1" applyProtection="1">
      <alignment vertical="center" wrapText="1"/>
    </xf>
    <xf numFmtId="166" fontId="15" fillId="7" borderId="12" xfId="0" applyNumberFormat="1" applyFont="1" applyFill="1" applyBorder="1" applyAlignment="1" applyProtection="1">
      <alignment horizontal="right" vertical="center" wrapText="1"/>
    </xf>
    <xf numFmtId="166" fontId="15" fillId="7" borderId="30" xfId="0" applyNumberFormat="1" applyFont="1" applyFill="1" applyBorder="1" applyAlignment="1" applyProtection="1">
      <alignment horizontal="right" vertical="center" wrapText="1"/>
    </xf>
    <xf numFmtId="166" fontId="15" fillId="7" borderId="39" xfId="0" applyNumberFormat="1" applyFont="1" applyFill="1" applyBorder="1" applyAlignment="1" applyProtection="1">
      <alignment horizontal="right" vertical="center" wrapText="1"/>
    </xf>
    <xf numFmtId="0" fontId="16" fillId="0" borderId="33" xfId="0" applyFont="1" applyBorder="1" applyAlignment="1" applyProtection="1">
      <alignment horizontal="left" vertical="top" wrapText="1"/>
    </xf>
    <xf numFmtId="0" fontId="16" fillId="0" borderId="40" xfId="0" applyFont="1" applyBorder="1" applyAlignment="1" applyProtection="1">
      <alignment horizontal="left" vertical="top" wrapText="1"/>
    </xf>
    <xf numFmtId="0" fontId="16" fillId="0" borderId="14" xfId="0" applyFont="1" applyBorder="1" applyAlignment="1" applyProtection="1">
      <alignment horizontal="left" vertical="top" wrapText="1"/>
    </xf>
    <xf numFmtId="0" fontId="16" fillId="0" borderId="42" xfId="0" applyFont="1" applyBorder="1" applyAlignment="1" applyProtection="1">
      <alignment horizontal="left" vertical="top" wrapText="1"/>
    </xf>
    <xf numFmtId="0" fontId="16" fillId="0" borderId="6" xfId="0" applyFont="1" applyBorder="1" applyAlignment="1" applyProtection="1">
      <alignment horizontal="left" vertical="top" wrapText="1"/>
    </xf>
    <xf numFmtId="0" fontId="10" fillId="5" borderId="9" xfId="0" applyFont="1" applyFill="1" applyBorder="1" applyAlignment="1" applyProtection="1">
      <alignment horizontal="left" vertical="center" wrapText="1"/>
    </xf>
    <xf numFmtId="0" fontId="10" fillId="5" borderId="24" xfId="0" applyFont="1" applyFill="1" applyBorder="1" applyAlignment="1" applyProtection="1">
      <alignment horizontal="left" vertical="center" wrapText="1"/>
    </xf>
    <xf numFmtId="0" fontId="22" fillId="3" borderId="21" xfId="1" applyFont="1" applyFill="1" applyBorder="1" applyAlignment="1" applyProtection="1">
      <alignment horizontal="left" wrapText="1"/>
    </xf>
    <xf numFmtId="0" fontId="22" fillId="3" borderId="31" xfId="1" applyFont="1" applyFill="1" applyBorder="1" applyAlignment="1" applyProtection="1">
      <alignment horizontal="left" wrapText="1"/>
    </xf>
    <xf numFmtId="0" fontId="22" fillId="3" borderId="36" xfId="1" applyFont="1" applyFill="1" applyBorder="1" applyAlignment="1" applyProtection="1">
      <alignment horizontal="left" wrapText="1"/>
    </xf>
    <xf numFmtId="0" fontId="16" fillId="0" borderId="43" xfId="0" applyFont="1" applyBorder="1" applyAlignment="1" applyProtection="1">
      <alignment horizontal="left" vertical="top" wrapText="1"/>
    </xf>
    <xf numFmtId="0" fontId="16" fillId="0" borderId="19" xfId="0" applyFont="1" applyBorder="1" applyAlignment="1" applyProtection="1">
      <alignment horizontal="left" vertical="top" wrapText="1"/>
    </xf>
    <xf numFmtId="0" fontId="10" fillId="5" borderId="21" xfId="0" applyFont="1" applyFill="1" applyBorder="1" applyAlignment="1" applyProtection="1">
      <alignment horizontal="left" vertical="center" wrapText="1"/>
    </xf>
    <xf numFmtId="0" fontId="10" fillId="5" borderId="31" xfId="0" applyFont="1" applyFill="1" applyBorder="1" applyAlignment="1" applyProtection="1">
      <alignment horizontal="left" vertical="center" wrapText="1"/>
    </xf>
    <xf numFmtId="4" fontId="18" fillId="0" borderId="9" xfId="0" applyNumberFormat="1" applyFont="1" applyBorder="1" applyAlignment="1" applyProtection="1">
      <alignment horizontal="center" vertical="center" wrapText="1"/>
      <protection locked="0"/>
    </xf>
    <xf numFmtId="4" fontId="18" fillId="0" borderId="24" xfId="0" applyNumberFormat="1" applyFont="1" applyBorder="1" applyAlignment="1" applyProtection="1">
      <alignment horizontal="center" vertical="center" wrapText="1"/>
      <protection locked="0"/>
    </xf>
    <xf numFmtId="4" fontId="18" fillId="0" borderId="18" xfId="0" applyNumberFormat="1" applyFont="1" applyBorder="1" applyAlignment="1" applyProtection="1">
      <alignment horizontal="center" vertical="center" wrapText="1"/>
      <protection locked="0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31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165" fontId="16" fillId="5" borderId="32" xfId="0" applyNumberFormat="1" applyFont="1" applyFill="1" applyBorder="1" applyAlignment="1" applyProtection="1">
      <alignment horizontal="left" vertical="center" wrapText="1"/>
    </xf>
    <xf numFmtId="165" fontId="16" fillId="5" borderId="33" xfId="0" applyNumberFormat="1" applyFont="1" applyFill="1" applyBorder="1" applyAlignment="1" applyProtection="1">
      <alignment horizontal="left" vertical="center" wrapText="1"/>
    </xf>
    <xf numFmtId="165" fontId="16" fillId="5" borderId="34" xfId="0" applyNumberFormat="1" applyFont="1" applyFill="1" applyBorder="1" applyAlignment="1" applyProtection="1">
      <alignment horizontal="left" vertical="center" wrapText="1"/>
    </xf>
    <xf numFmtId="165" fontId="16" fillId="5" borderId="35" xfId="0" applyNumberFormat="1" applyFont="1" applyFill="1" applyBorder="1" applyAlignment="1" applyProtection="1">
      <alignment horizontal="left" vertical="center" wrapText="1"/>
    </xf>
    <xf numFmtId="165" fontId="16" fillId="5" borderId="0" xfId="0" applyNumberFormat="1" applyFont="1" applyFill="1" applyBorder="1" applyAlignment="1" applyProtection="1">
      <alignment horizontal="left" vertical="center" wrapText="1"/>
    </xf>
    <xf numFmtId="165" fontId="16" fillId="5" borderId="2" xfId="0" applyNumberFormat="1" applyFont="1" applyFill="1" applyBorder="1" applyAlignment="1" applyProtection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7" fillId="0" borderId="6" xfId="0" applyNumberFormat="1" applyFont="1" applyBorder="1" applyAlignment="1" applyProtection="1">
      <alignment horizontal="left" vertical="top" wrapText="1"/>
    </xf>
    <xf numFmtId="0" fontId="16" fillId="0" borderId="9" xfId="0" applyFont="1" applyBorder="1" applyAlignment="1" applyProtection="1">
      <alignment horizontal="left" vertical="top" wrapText="1"/>
    </xf>
    <xf numFmtId="0" fontId="16" fillId="0" borderId="41" xfId="0" applyFont="1" applyBorder="1" applyAlignment="1" applyProtection="1">
      <alignment horizontal="left" vertical="top" wrapText="1"/>
    </xf>
    <xf numFmtId="0" fontId="16" fillId="0" borderId="44" xfId="0" applyFont="1" applyBorder="1" applyAlignment="1" applyProtection="1">
      <alignment horizontal="left" vertical="top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31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</cellXfs>
  <cellStyles count="4">
    <cellStyle name="Normal" xfId="0" builtinId="0"/>
    <cellStyle name="Normal 2" xfId="1"/>
    <cellStyle name="Percent" xfId="2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</xdr:colOff>
      <xdr:row>0</xdr:row>
      <xdr:rowOff>0</xdr:rowOff>
    </xdr:from>
    <xdr:to>
      <xdr:col>2</xdr:col>
      <xdr:colOff>7724827</xdr:colOff>
      <xdr:row>10</xdr:row>
      <xdr:rowOff>108623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15240" y="0"/>
          <a:ext cx="7879080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6576" rIns="36576" bIns="0" anchor="t" upright="1"/>
        <a:lstStyle/>
        <a:p>
          <a:pPr algn="ctr" rtl="0">
            <a:defRPr sz="1000"/>
          </a:pPr>
          <a:endParaRPr lang="en-GB" sz="14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6:H31"/>
  <sheetViews>
    <sheetView topLeftCell="B10" zoomScaleNormal="100" workbookViewId="0">
      <selection activeCell="E20" sqref="E20"/>
    </sheetView>
  </sheetViews>
  <sheetFormatPr defaultColWidth="8.85546875" defaultRowHeight="12.75" x14ac:dyDescent="0.2"/>
  <cols>
    <col min="1" max="1" width="9.140625" hidden="1" customWidth="1"/>
    <col min="2" max="2" width="4.85546875" customWidth="1"/>
    <col min="3" max="3" width="117.28515625" customWidth="1"/>
    <col min="4" max="4" width="4.85546875" customWidth="1"/>
    <col min="5" max="7" width="8.85546875" customWidth="1"/>
    <col min="8" max="8" width="18.140625" bestFit="1" customWidth="1"/>
  </cols>
  <sheetData>
    <row r="16" spans="3:4" ht="13.5" thickBot="1" x14ac:dyDescent="0.25">
      <c r="C16" s="3"/>
      <c r="D16" s="5"/>
    </row>
    <row r="17" spans="1:8" ht="21" thickBot="1" x14ac:dyDescent="0.35">
      <c r="A17" s="4"/>
      <c r="B17" s="4"/>
      <c r="C17" s="10" t="s">
        <v>64</v>
      </c>
      <c r="D17" s="5"/>
      <c r="H17" s="1"/>
    </row>
    <row r="18" spans="1:8" x14ac:dyDescent="0.2">
      <c r="A18" s="4"/>
      <c r="B18" s="5"/>
      <c r="C18" s="90"/>
      <c r="D18" s="5"/>
      <c r="E18" s="5"/>
    </row>
    <row r="19" spans="1:8" x14ac:dyDescent="0.2">
      <c r="A19" s="4"/>
      <c r="B19" s="5"/>
      <c r="C19" s="23"/>
      <c r="D19" s="5"/>
    </row>
    <row r="20" spans="1:8" ht="37.5" customHeight="1" x14ac:dyDescent="0.25">
      <c r="A20" s="4"/>
      <c r="B20" s="5"/>
      <c r="C20" s="91" t="s">
        <v>42</v>
      </c>
      <c r="D20" s="6"/>
      <c r="E20" s="2"/>
      <c r="F20" s="2"/>
      <c r="G20" s="2"/>
      <c r="H20" s="2"/>
    </row>
    <row r="21" spans="1:8" ht="39.75" customHeight="1" x14ac:dyDescent="0.25">
      <c r="A21" s="4"/>
      <c r="B21" s="5"/>
      <c r="C21" s="92" t="s">
        <v>43</v>
      </c>
      <c r="D21" s="6"/>
      <c r="E21" s="2"/>
      <c r="F21" s="2"/>
      <c r="G21" s="2"/>
      <c r="H21" s="2"/>
    </row>
    <row r="22" spans="1:8" ht="18" x14ac:dyDescent="0.25">
      <c r="A22" s="5"/>
      <c r="B22" s="5"/>
      <c r="C22" s="95"/>
      <c r="D22" s="5"/>
    </row>
    <row r="23" spans="1:8" ht="18" x14ac:dyDescent="0.25">
      <c r="A23" s="4"/>
      <c r="B23" s="5"/>
      <c r="C23" s="93" t="s">
        <v>1</v>
      </c>
      <c r="D23" s="5"/>
    </row>
    <row r="24" spans="1:8" ht="18" x14ac:dyDescent="0.25">
      <c r="A24" s="4"/>
      <c r="B24" s="5"/>
      <c r="C24" s="93" t="s">
        <v>26</v>
      </c>
      <c r="D24" s="5"/>
    </row>
    <row r="25" spans="1:8" ht="18" x14ac:dyDescent="0.25">
      <c r="C25" s="95"/>
    </row>
    <row r="26" spans="1:8" ht="18" x14ac:dyDescent="0.25">
      <c r="C26" s="93" t="s">
        <v>55</v>
      </c>
    </row>
    <row r="27" spans="1:8" ht="18" x14ac:dyDescent="0.25">
      <c r="C27" s="93" t="s">
        <v>56</v>
      </c>
    </row>
    <row r="28" spans="1:8" x14ac:dyDescent="0.2">
      <c r="C28" s="96"/>
    </row>
    <row r="29" spans="1:8" ht="72" x14ac:dyDescent="0.25">
      <c r="C29" s="94" t="s">
        <v>39</v>
      </c>
    </row>
    <row r="30" spans="1:8" x14ac:dyDescent="0.2">
      <c r="C30" s="97"/>
    </row>
    <row r="31" spans="1:8" ht="36" x14ac:dyDescent="0.25">
      <c r="C31" s="94" t="s">
        <v>40</v>
      </c>
    </row>
  </sheetData>
  <sheetProtection algorithmName="SHA-512" hashValue="K5Z1F+NahDV8stLS8cU5Gs0Qb22hCGivu77r57mRZnTqJ2GP/S9Wtt2iiuqBLfk+JcYb4pxkvD29QUJ6woLGGg==" saltValue="XxwMcF9eJnNlcO+pSjtezg==" spinCount="100000" sheet="1" objects="1" scenarios="1"/>
  <phoneticPr fontId="1" type="noConversion"/>
  <pageMargins left="0.75" right="0.75" top="1" bottom="1" header="0.5" footer="0.5"/>
  <pageSetup paperSize="9" scale="72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icqvignkqAFdTk3BYM/oa9kcr6KmECD4CfhjsvkQcc8aOsl21xlgercF5xUyZHCRPYtOStHjI0gnUlN+/+ISnA==" saltValue="Ig0JEASdVH8Nh85YktpA/Q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kqUeIYtVfDNe5SZpNEJta7ginU4wRA1b7F8H1XmnxvFWFj+QbpkgfSR3VSsXcnLfvie1Yw4eCGp3TGpq1OVS9w==" saltValue="mnORkVE9PD0P7loIw8C6PQ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RYBE3gsDQMIfpDAdnS9g34w6ACZZg2ci4mzCaCo5IT3j2Yq1BMTx2jJtnuWQVBEmdItMWx+0MdzyBY/vr+W3vw==" saltValue="YH/ckdkME+jfFo32pI1m2Q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AYMo+NRmdiHQkl0k4qZX3TS/aJFgMPrLxfNAgwcou8HFN2fk7eAdiBYP6eWgOcXHi0rOX6ByPSnhKOISCsQzIg==" saltValue="qAbrKqtkG/G+SbS9x5PN1w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qVlrH113U4JeNOM1U1fa18VuG4m0Wbq2hp3vWnLT9VDpjfpaEM11FYE1yK7tPra4cOZ1iDz4iS+xGampS5ThWg==" saltValue="IWvdlOZnqk+CXLJWOeshmQ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2LLNAgmJm17b7m8sYOBCn5jF86OeiKINlpLBXxkWTGAkT3USzNbMEl0oBSZVuUiBmp9cA2uFSyT3jS9oM6i79g==" saltValue="BneVz0Z+BFmGkh3WMEGqCA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5bJQobfx9VNt0R0SDPRuKp9wmpe3rhKRILdy1PleVdmCmDmkY2J894u36sfnupIHWNoEvkkwgga/UGLIhrDP5Q==" saltValue="EwPQL3m+PJc/LMCT1K/s7Q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uW7V9pBEpJS/scu9+8fpL/2JnreuRvqZnYSzRbAgjmsSKeI5jG6jl92JE9xc/Dx/XC0EBulBE2/ixQwLJ+v2DQ==" saltValue="JNroEAKHZdCe3F/uhR0dww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Ixo6uMcq7vI6nn5Jj1/YKGqbK4Exhs3FeIIHGjcXoRram6vWsU7CCUnorIzq0UNQ0yvphogN/0BgXq5+IxTLQA==" saltValue="8aQV0mDHoCM6Goy5tR2gyA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P6dfn937Z3UnFBv+wmTdfxRCYTeMXSxWot/GSr8GZz8/o7LOyp482r+VNlfizW9GyHcRcQV70AFHIWbTptACiw==" saltValue="ABP/MQ7uzHWRKmBFgY2HNg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2"/>
  <sheetViews>
    <sheetView workbookViewId="0">
      <selection activeCell="L8" sqref="L8"/>
    </sheetView>
  </sheetViews>
  <sheetFormatPr defaultColWidth="8.85546875" defaultRowHeight="12.75" x14ac:dyDescent="0.2"/>
  <sheetData>
    <row r="1" spans="1:1" x14ac:dyDescent="0.2">
      <c r="A1" s="7" t="s">
        <v>36</v>
      </c>
    </row>
    <row r="2" spans="1:1" x14ac:dyDescent="0.2">
      <c r="A2" s="7" t="s">
        <v>35</v>
      </c>
    </row>
  </sheetData>
  <sheetProtection algorithmName="SHA-512" hashValue="V7y6tBGKqTrWQmp3AfAqhODc3evLD/phZJcR+1T25bS2DlzXVliUFZOAzBrII3WzOszU6sF35ozXakkdK5fINA==" saltValue="nQhSky+1aYV3ZAbyRHg3hw==" spinCount="100000" sheet="1" objects="1" scenario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pmL/Z4AcZY/e5jXwV0DI84p55QmOSVLfYM/sNlo8j++lroGrzTaIjcLAukB/0S4D9Dlnx0PJguBrnbMRx5nL6g==" saltValue="+khCuzOCtHqbCmzny3ps8Q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B26i2mj9EhqF0XtZAxCRckAth8Ff5BjRkUKLiPgx/KJOoJnes06bEDIM79BXI1K8DM+HoFuRX4xe5Ckuw+6abg==" saltValue="2ajiZWm62cJZlry2lsCC+g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O0AWAJHz8eDlDkHE2o+ybJWWZhglwsgEWqaMjYO04fejg1xB5d5Lafg5ySmYolmd3UVwrWDSNNft4eh6kUtxVA==" saltValue="U3rS6aHT/DU7Mq4HMXXKow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Wh0tJrIW61uRKDcp9dewtoynecaQp3dyqbecpDVHetjpwmiTkiHxUj30yVtOa88DhtqpPODROGVm1vvsOkGZXA==" saltValue="k2Aui16/MHh6/LBOse+2Pg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gelbffXipo2o/H6Sp9HOnTgThmAt3wuvupyHMslJf1pxG7Qb+whH37lc6j7vuPoHbJkubd1OJAQyyGhBhW3QaQ==" saltValue="eENq0VnFJLtBX2+kOAgtwg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Okf7lq0xm0m9mwP5D3VBp6TAZojCnMTIJMlbdVq3/OcDhSTipXOrdXxnwjMjtPYYHAnfN21uFv3YV5d2BLHXJQ==" saltValue="F29HrFdC3PYcwNuZQX3auQ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zD4Uaahqjden9QNA8UXur9GXs7NCZsgR8QfIHesTBc/2JV9mgE6UVwsAaz1Afv7RkT2/Z7I6lF3FDOrvM6nCdA==" saltValue="7QvFbcUtIMfEi8rbYvUVWA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Vcfplsn3X4NdPS2AFx874GhTPIuXYi42lLg40ktej/puXh+PM9iM5iyYq3tj7SFJvu0OH4cnkc4TRh3OpOzxbQ==" saltValue="yNtFXX5TkURmj17wt7/mnQ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xFBMCz0ecP/zXJJaxfnpyZvWeC22aePCo/i5PIQ2KYpKkwA90YvFhy+/tcjbSBDPo4WcX+Fa6BWfeTCQshXBMA==" saltValue="wiStZChcO8d+Gaunl/E3xA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dDwtUlpeGiQSUy/ivhqy87x9k6XObEZJAnDyMnXpVbfvraQc5S+6Rrj7maA6PF2tUUvG80iVpUVzX+JWCu+Urw==" saltValue="eAcR/ALEnmO2HdolOkPioQ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J72"/>
  <sheetViews>
    <sheetView topLeftCell="A10" zoomScale="70" zoomScaleNormal="70" zoomScaleSheetLayoutView="70" zoomScalePageLayoutView="75" workbookViewId="0">
      <selection activeCell="C9" sqref="C9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16384" width="11.42578125" style="13"/>
  </cols>
  <sheetData>
    <row r="1" spans="2:10" ht="18" x14ac:dyDescent="0.2">
      <c r="B1" s="11"/>
    </row>
    <row r="2" spans="2:10" ht="15.75" thickBot="1" x14ac:dyDescent="0.25"/>
    <row r="3" spans="2:10" ht="17.25" customHeight="1" thickBot="1" x14ac:dyDescent="0.25">
      <c r="B3" s="143" t="s">
        <v>49</v>
      </c>
      <c r="C3" s="144"/>
      <c r="D3" s="144"/>
      <c r="E3" s="144"/>
      <c r="F3" s="145"/>
      <c r="G3" s="8"/>
    </row>
    <row r="4" spans="2:10" ht="17.25" customHeight="1" thickBot="1" x14ac:dyDescent="0.25">
      <c r="B4" s="9"/>
      <c r="C4" s="9"/>
      <c r="D4" s="9"/>
      <c r="E4" s="9"/>
      <c r="F4" s="9"/>
      <c r="G4" s="8"/>
    </row>
    <row r="5" spans="2:10" ht="29.25" customHeight="1" thickBot="1" x14ac:dyDescent="0.3">
      <c r="B5" s="26" t="s">
        <v>32</v>
      </c>
      <c r="C5" s="140"/>
      <c r="D5" s="141"/>
      <c r="E5" s="141"/>
      <c r="F5" s="142"/>
      <c r="G5" s="8"/>
    </row>
    <row r="6" spans="2:10" ht="7.5" customHeight="1" thickBot="1" x14ac:dyDescent="0.25">
      <c r="B6" s="27"/>
      <c r="C6" s="28"/>
      <c r="D6" s="28"/>
      <c r="E6" s="28"/>
      <c r="F6" s="28"/>
      <c r="G6" s="8"/>
    </row>
    <row r="7" spans="2:10" ht="27.75" customHeight="1" thickBot="1" x14ac:dyDescent="0.3">
      <c r="B7" s="26" t="s">
        <v>33</v>
      </c>
      <c r="C7" s="140"/>
      <c r="D7" s="141"/>
      <c r="E7" s="141"/>
      <c r="F7" s="142"/>
      <c r="G7" s="8"/>
    </row>
    <row r="8" spans="2:10" ht="17.25" customHeight="1" thickBot="1" x14ac:dyDescent="0.25">
      <c r="B8" s="9"/>
      <c r="C8" s="14"/>
    </row>
    <row r="9" spans="2:10" s="8" customFormat="1" ht="82.5" customHeight="1" thickBot="1" x14ac:dyDescent="0.25">
      <c r="B9" s="115" t="s">
        <v>69</v>
      </c>
      <c r="C9" s="113"/>
      <c r="D9" s="155" t="s">
        <v>67</v>
      </c>
      <c r="E9" s="155"/>
      <c r="F9" s="155"/>
      <c r="G9" s="109"/>
      <c r="J9" s="114"/>
    </row>
    <row r="10" spans="2:10" ht="17.25" customHeight="1" thickBot="1" x14ac:dyDescent="0.25">
      <c r="B10" s="9"/>
      <c r="C10" s="14"/>
    </row>
    <row r="11" spans="2:10" ht="24.75" customHeight="1" thickBot="1" x14ac:dyDescent="0.25">
      <c r="B11" s="152" t="s">
        <v>15</v>
      </c>
      <c r="C11" s="153"/>
      <c r="D11" s="153"/>
      <c r="E11" s="153"/>
      <c r="F11" s="154"/>
      <c r="G11" s="18"/>
    </row>
    <row r="12" spans="2:10" s="36" customFormat="1" ht="15.75" customHeight="1" x14ac:dyDescent="0.2">
      <c r="B12" s="32"/>
      <c r="C12" s="33"/>
      <c r="D12" s="34"/>
      <c r="E12" s="35"/>
      <c r="G12" s="37"/>
    </row>
    <row r="13" spans="2:10" s="36" customFormat="1" ht="6" customHeight="1" thickBot="1" x14ac:dyDescent="0.25">
      <c r="C13" s="38"/>
      <c r="D13" s="38"/>
      <c r="E13" s="38"/>
      <c r="F13" s="38"/>
      <c r="G13" s="39"/>
    </row>
    <row r="14" spans="2:10" s="36" customFormat="1" ht="30.75" thickBot="1" x14ac:dyDescent="0.3">
      <c r="C14" s="40" t="s">
        <v>20</v>
      </c>
      <c r="D14" s="40" t="s">
        <v>28</v>
      </c>
      <c r="E14" s="40" t="s">
        <v>10</v>
      </c>
      <c r="F14" s="41" t="s">
        <v>66</v>
      </c>
      <c r="G14" s="39"/>
    </row>
    <row r="15" spans="2:10" s="32" customFormat="1" ht="16.5" thickBot="1" x14ac:dyDescent="0.3">
      <c r="B15" s="42"/>
      <c r="C15" s="40" t="s">
        <v>0</v>
      </c>
      <c r="D15" s="40" t="s">
        <v>0</v>
      </c>
      <c r="E15" s="40" t="s">
        <v>0</v>
      </c>
      <c r="F15" s="40" t="s">
        <v>0</v>
      </c>
    </row>
    <row r="16" spans="2:10" s="32" customFormat="1" ht="16.5" thickBot="1" x14ac:dyDescent="0.3">
      <c r="B16" s="43"/>
      <c r="C16" s="40" t="s">
        <v>17</v>
      </c>
      <c r="D16" s="40" t="s">
        <v>18</v>
      </c>
      <c r="E16" s="40" t="s">
        <v>19</v>
      </c>
      <c r="F16" s="40" t="s">
        <v>65</v>
      </c>
    </row>
    <row r="17" spans="2:6" s="32" customFormat="1" ht="72.75" thickBot="1" x14ac:dyDescent="0.25">
      <c r="B17" s="44" t="s">
        <v>60</v>
      </c>
      <c r="C17" s="45"/>
      <c r="D17" s="46" t="s">
        <v>58</v>
      </c>
      <c r="E17" s="47"/>
      <c r="F17" s="110"/>
    </row>
    <row r="18" spans="2:6" s="32" customFormat="1" x14ac:dyDescent="0.2">
      <c r="B18" s="146" t="s">
        <v>12</v>
      </c>
      <c r="C18" s="147"/>
      <c r="D18" s="147"/>
      <c r="E18" s="147"/>
      <c r="F18" s="148"/>
    </row>
    <row r="19" spans="2:6" s="32" customFormat="1" x14ac:dyDescent="0.2">
      <c r="B19" s="100" t="s">
        <v>22</v>
      </c>
      <c r="C19" s="48">
        <f>SUM('Co-Applicant 1:Co-applicant 30'!C17)</f>
        <v>0</v>
      </c>
      <c r="D19" s="49">
        <f>C19*0.07</f>
        <v>0</v>
      </c>
      <c r="E19" s="50">
        <f>C19+D19</f>
        <v>0</v>
      </c>
      <c r="F19" s="51">
        <f>E19*$C$9</f>
        <v>0</v>
      </c>
    </row>
    <row r="20" spans="2:6" s="32" customFormat="1" ht="28.5" x14ac:dyDescent="0.2">
      <c r="B20" s="101" t="s">
        <v>52</v>
      </c>
      <c r="C20" s="48">
        <f>SUM('Co-Applicant 1:Co-applicant 30'!C18)</f>
        <v>0</v>
      </c>
      <c r="D20" s="49">
        <f>C20*0.07</f>
        <v>0</v>
      </c>
      <c r="E20" s="50">
        <f>C20+D20</f>
        <v>0</v>
      </c>
      <c r="F20" s="51">
        <f>E20*$C$9</f>
        <v>0</v>
      </c>
    </row>
    <row r="21" spans="2:6" s="32" customFormat="1" x14ac:dyDescent="0.2">
      <c r="B21" s="52" t="s">
        <v>2</v>
      </c>
      <c r="C21" s="53">
        <f>SUM(C19:C20)</f>
        <v>0</v>
      </c>
      <c r="D21" s="53">
        <f>SUM(D19:D20)</f>
        <v>0</v>
      </c>
      <c r="E21" s="54">
        <f>SUM(E19:E20)</f>
        <v>0</v>
      </c>
      <c r="F21" s="55">
        <f>SUM(F19:F20)</f>
        <v>0</v>
      </c>
    </row>
    <row r="22" spans="2:6" s="56" customFormat="1" ht="15.75" thickBot="1" x14ac:dyDescent="0.25">
      <c r="B22" s="149" t="s">
        <v>13</v>
      </c>
      <c r="C22" s="150"/>
      <c r="D22" s="150"/>
      <c r="E22" s="150"/>
      <c r="F22" s="151"/>
    </row>
    <row r="23" spans="2:6" s="32" customFormat="1" ht="18.75" customHeight="1" x14ac:dyDescent="0.2">
      <c r="B23" s="102" t="s">
        <v>44</v>
      </c>
      <c r="C23" s="48">
        <f>SUM('Co-Applicant 1:Co-applicant 30'!C21)</f>
        <v>0</v>
      </c>
      <c r="D23" s="57">
        <f>C23*0.07</f>
        <v>0</v>
      </c>
      <c r="E23" s="57">
        <f>C23+D23</f>
        <v>0</v>
      </c>
      <c r="F23" s="58">
        <f>E23*$C$9</f>
        <v>0</v>
      </c>
    </row>
    <row r="24" spans="2:6" s="32" customFormat="1" ht="28.5" customHeight="1" x14ac:dyDescent="0.2">
      <c r="B24" s="19" t="s">
        <v>45</v>
      </c>
      <c r="C24" s="48">
        <f>SUM('Co-Applicant 1:Co-applicant 30'!C22)</f>
        <v>0</v>
      </c>
      <c r="D24" s="59">
        <f t="shared" ref="D24" si="0">C24*0.07</f>
        <v>0</v>
      </c>
      <c r="E24" s="59">
        <f t="shared" ref="E24" si="1">C24+D24</f>
        <v>0</v>
      </c>
      <c r="F24" s="60">
        <f t="shared" ref="F24" si="2">E24*$C$9</f>
        <v>0</v>
      </c>
    </row>
    <row r="25" spans="2:6" s="32" customFormat="1" ht="42.75" x14ac:dyDescent="0.2">
      <c r="B25" s="19" t="s">
        <v>51</v>
      </c>
      <c r="C25" s="48">
        <f>SUM('Co-Applicant 1:Co-applicant 30'!C23)</f>
        <v>0</v>
      </c>
      <c r="D25" s="59">
        <f t="shared" ref="D25" si="3">C25*0.07</f>
        <v>0</v>
      </c>
      <c r="E25" s="59">
        <f t="shared" ref="E25" si="4">C25+D25</f>
        <v>0</v>
      </c>
      <c r="F25" s="60">
        <f t="shared" ref="F25" si="5">E25*$C$9</f>
        <v>0</v>
      </c>
    </row>
    <row r="26" spans="2:6" s="32" customFormat="1" ht="42.75" x14ac:dyDescent="0.2">
      <c r="B26" s="19" t="s">
        <v>59</v>
      </c>
      <c r="C26" s="48">
        <f>SUM('Co-Applicant 1:Co-applicant 30'!C24)</f>
        <v>0</v>
      </c>
      <c r="D26" s="59">
        <f t="shared" ref="D26:D31" si="6">C26*0.07</f>
        <v>0</v>
      </c>
      <c r="E26" s="59">
        <f t="shared" ref="E26:E31" si="7">C26+D26</f>
        <v>0</v>
      </c>
      <c r="F26" s="60">
        <f t="shared" ref="F26:F35" si="8">E26*$C$9</f>
        <v>0</v>
      </c>
    </row>
    <row r="27" spans="2:6" s="32" customFormat="1" ht="42.75" x14ac:dyDescent="0.2">
      <c r="B27" s="101" t="s">
        <v>50</v>
      </c>
      <c r="C27" s="48">
        <f>SUM('Co-Applicant 1:Co-applicant 30'!C25)</f>
        <v>0</v>
      </c>
      <c r="D27" s="59">
        <f t="shared" si="6"/>
        <v>0</v>
      </c>
      <c r="E27" s="59">
        <f t="shared" si="7"/>
        <v>0</v>
      </c>
      <c r="F27" s="60">
        <f t="shared" si="8"/>
        <v>0</v>
      </c>
    </row>
    <row r="28" spans="2:6" s="32" customFormat="1" ht="42.75" x14ac:dyDescent="0.2">
      <c r="B28" s="101" t="s">
        <v>46</v>
      </c>
      <c r="C28" s="48">
        <f>SUM('Co-Applicant 1:Co-applicant 30'!C26)</f>
        <v>0</v>
      </c>
      <c r="D28" s="61">
        <f t="shared" si="6"/>
        <v>0</v>
      </c>
      <c r="E28" s="61">
        <f t="shared" si="7"/>
        <v>0</v>
      </c>
      <c r="F28" s="51">
        <f t="shared" si="8"/>
        <v>0</v>
      </c>
    </row>
    <row r="29" spans="2:6" s="32" customFormat="1" ht="28.5" customHeight="1" x14ac:dyDescent="0.2">
      <c r="B29" s="101" t="s">
        <v>47</v>
      </c>
      <c r="C29" s="48">
        <f>SUM('Co-Applicant 1:Co-applicant 30'!C27)</f>
        <v>0</v>
      </c>
      <c r="D29" s="61">
        <f t="shared" si="6"/>
        <v>0</v>
      </c>
      <c r="E29" s="61">
        <f t="shared" si="7"/>
        <v>0</v>
      </c>
      <c r="F29" s="51">
        <f t="shared" si="8"/>
        <v>0</v>
      </c>
    </row>
    <row r="30" spans="2:6" s="32" customFormat="1" ht="18.75" customHeight="1" x14ac:dyDescent="0.2">
      <c r="B30" s="101" t="s">
        <v>48</v>
      </c>
      <c r="C30" s="48">
        <f>SUM('Co-Applicant 1:Co-applicant 30'!C28)</f>
        <v>0</v>
      </c>
      <c r="D30" s="61">
        <f t="shared" si="6"/>
        <v>0</v>
      </c>
      <c r="E30" s="61">
        <f t="shared" si="7"/>
        <v>0</v>
      </c>
      <c r="F30" s="51">
        <f t="shared" si="8"/>
        <v>0</v>
      </c>
    </row>
    <row r="31" spans="2:6" s="32" customFormat="1" ht="42.75" x14ac:dyDescent="0.2">
      <c r="B31" s="101" t="s">
        <v>61</v>
      </c>
      <c r="C31" s="48">
        <f>SUM('Co-Applicant 1:Co-applicant 30'!C29)</f>
        <v>0</v>
      </c>
      <c r="D31" s="61">
        <f t="shared" si="6"/>
        <v>0</v>
      </c>
      <c r="E31" s="61">
        <f t="shared" si="7"/>
        <v>0</v>
      </c>
      <c r="F31" s="51">
        <f t="shared" si="8"/>
        <v>0</v>
      </c>
    </row>
    <row r="32" spans="2:6" s="32" customFormat="1" ht="28.5" x14ac:dyDescent="0.2">
      <c r="B32" s="101" t="s">
        <v>62</v>
      </c>
      <c r="C32" s="48">
        <f>SUM('Co-Applicant 1:Co-applicant 30'!C30)</f>
        <v>0</v>
      </c>
      <c r="D32" s="62" t="s">
        <v>31</v>
      </c>
      <c r="E32" s="63">
        <f>C32</f>
        <v>0</v>
      </c>
      <c r="F32" s="51">
        <f t="shared" si="8"/>
        <v>0</v>
      </c>
    </row>
    <row r="33" spans="2:8" s="32" customFormat="1" ht="30" customHeight="1" x14ac:dyDescent="0.2">
      <c r="B33" s="105" t="s">
        <v>74</v>
      </c>
      <c r="C33" s="118" t="s">
        <v>25</v>
      </c>
      <c r="D33" s="119"/>
      <c r="E33" s="120"/>
      <c r="F33" s="121"/>
    </row>
    <row r="34" spans="2:8" s="32" customFormat="1" ht="29.25" thickBot="1" x14ac:dyDescent="0.25">
      <c r="B34" s="106" t="s">
        <v>63</v>
      </c>
      <c r="C34" s="48">
        <f>SUM('Co-Applicant 1:Co-applicant 30'!C32)</f>
        <v>0</v>
      </c>
      <c r="D34" s="64">
        <f>C34*0.07</f>
        <v>0</v>
      </c>
      <c r="E34" s="64">
        <f>C34+D34</f>
        <v>0</v>
      </c>
      <c r="F34" s="65">
        <f t="shared" si="8"/>
        <v>0</v>
      </c>
    </row>
    <row r="35" spans="2:8" s="56" customFormat="1" ht="15.75" thickBot="1" x14ac:dyDescent="0.25">
      <c r="B35" s="66" t="s">
        <v>3</v>
      </c>
      <c r="C35" s="104">
        <f>SUM(C23:C24,C27:C34)</f>
        <v>0</v>
      </c>
      <c r="D35" s="98">
        <f>SUM(D23:D24,D27:D34)</f>
        <v>0</v>
      </c>
      <c r="E35" s="67">
        <f>C35+D35</f>
        <v>0</v>
      </c>
      <c r="F35" s="68">
        <f t="shared" si="8"/>
        <v>0</v>
      </c>
    </row>
    <row r="36" spans="2:8" s="36" customFormat="1" ht="20.25" customHeight="1" thickBot="1" x14ac:dyDescent="0.25">
      <c r="B36" s="69"/>
      <c r="C36" s="70"/>
      <c r="D36" s="70"/>
      <c r="E36" s="70"/>
      <c r="F36" s="70"/>
    </row>
    <row r="37" spans="2:8" s="32" customFormat="1" ht="15.75" thickBot="1" x14ac:dyDescent="0.3">
      <c r="B37" s="71" t="s">
        <v>11</v>
      </c>
      <c r="C37" s="72">
        <f>C35+C21</f>
        <v>0</v>
      </c>
      <c r="D37" s="73"/>
      <c r="E37" s="73"/>
      <c r="F37" s="73"/>
    </row>
    <row r="38" spans="2:8" s="32" customFormat="1" ht="15.75" thickBot="1" x14ac:dyDescent="0.3">
      <c r="B38" s="71" t="s">
        <v>38</v>
      </c>
      <c r="C38" s="74"/>
      <c r="D38" s="75">
        <f>(C37-C32)*0.07</f>
        <v>0</v>
      </c>
      <c r="E38" s="73"/>
      <c r="F38" s="73"/>
    </row>
    <row r="39" spans="2:8" s="32" customFormat="1" ht="15.75" thickBot="1" x14ac:dyDescent="0.3">
      <c r="B39" s="71" t="s">
        <v>16</v>
      </c>
      <c r="C39" s="74"/>
      <c r="D39" s="73"/>
      <c r="E39" s="75">
        <f>SUM(C37,D38)</f>
        <v>0</v>
      </c>
      <c r="F39" s="73"/>
    </row>
    <row r="40" spans="2:8" s="32" customFormat="1" ht="15.75" thickBot="1" x14ac:dyDescent="0.3">
      <c r="B40" s="71" t="s">
        <v>5</v>
      </c>
      <c r="C40" s="37"/>
      <c r="D40" s="73"/>
      <c r="E40" s="73"/>
      <c r="F40" s="75">
        <f>E39*C9</f>
        <v>0</v>
      </c>
      <c r="G40" s="76"/>
    </row>
    <row r="41" spans="2:8" s="32" customFormat="1" x14ac:dyDescent="0.2"/>
    <row r="42" spans="2:8" s="32" customFormat="1" ht="15.75" thickBot="1" x14ac:dyDescent="0.25">
      <c r="C42" s="77"/>
      <c r="D42" s="77"/>
      <c r="E42" s="77"/>
      <c r="F42" s="77"/>
      <c r="H42" s="56"/>
    </row>
    <row r="43" spans="2:8" s="32" customFormat="1" ht="18.75" thickBot="1" x14ac:dyDescent="0.25">
      <c r="B43" s="159" t="s">
        <v>29</v>
      </c>
      <c r="C43" s="160"/>
      <c r="D43" s="160"/>
      <c r="E43" s="160"/>
      <c r="F43" s="161"/>
    </row>
    <row r="44" spans="2:8" s="32" customFormat="1" ht="12.75" customHeight="1" thickBot="1" x14ac:dyDescent="0.25">
      <c r="C44" s="37"/>
      <c r="D44" s="37"/>
      <c r="E44" s="37"/>
      <c r="F44" s="78"/>
      <c r="G44" s="37"/>
    </row>
    <row r="45" spans="2:8" s="32" customFormat="1" ht="16.5" thickBot="1" x14ac:dyDescent="0.25">
      <c r="B45" s="138" t="s">
        <v>6</v>
      </c>
      <c r="C45" s="139"/>
      <c r="D45" s="139"/>
      <c r="E45" s="139"/>
      <c r="F45" s="79" t="s">
        <v>4</v>
      </c>
    </row>
    <row r="46" spans="2:8" s="36" customFormat="1" ht="10.5" customHeight="1" thickBot="1" x14ac:dyDescent="0.25">
      <c r="B46" s="80"/>
      <c r="C46" s="80"/>
      <c r="D46" s="80"/>
      <c r="E46" s="80"/>
      <c r="F46" s="80"/>
    </row>
    <row r="47" spans="2:8" s="32" customFormat="1" x14ac:dyDescent="0.2">
      <c r="B47" s="127" t="s">
        <v>14</v>
      </c>
      <c r="C47" s="128"/>
      <c r="D47" s="128"/>
      <c r="E47" s="157"/>
      <c r="F47" s="122">
        <f>E39</f>
        <v>0</v>
      </c>
    </row>
    <row r="48" spans="2:8" s="32" customFormat="1" x14ac:dyDescent="0.2">
      <c r="B48" s="129" t="s">
        <v>37</v>
      </c>
      <c r="C48" s="130"/>
      <c r="D48" s="130"/>
      <c r="E48" s="156"/>
      <c r="F48" s="123">
        <f>SUM('Co-Applicant 1:Co-applicant 30'!F46)</f>
        <v>0</v>
      </c>
    </row>
    <row r="49" spans="2:7" s="32" customFormat="1" ht="15.75" thickBot="1" x14ac:dyDescent="0.25">
      <c r="B49" s="136" t="s">
        <v>23</v>
      </c>
      <c r="C49" s="137"/>
      <c r="D49" s="137"/>
      <c r="E49" s="158"/>
      <c r="F49" s="124">
        <f>SUM('Co-Applicant 1:Co-applicant 30'!F47)</f>
        <v>0</v>
      </c>
    </row>
    <row r="50" spans="2:7" s="32" customFormat="1" ht="9" customHeight="1" x14ac:dyDescent="0.2">
      <c r="D50" s="77"/>
    </row>
    <row r="51" spans="2:7" s="32" customFormat="1" ht="15.75" x14ac:dyDescent="0.2">
      <c r="B51" s="131" t="s">
        <v>53</v>
      </c>
      <c r="C51" s="132"/>
      <c r="D51" s="132"/>
      <c r="E51" s="132"/>
      <c r="F51" s="81">
        <f>SUM(F47:F50)</f>
        <v>0</v>
      </c>
    </row>
    <row r="52" spans="2:7" s="36" customFormat="1" ht="10.5" customHeight="1" thickBot="1" x14ac:dyDescent="0.25">
      <c r="B52" s="82"/>
      <c r="C52" s="83"/>
      <c r="D52" s="84"/>
    </row>
    <row r="53" spans="2:7" s="32" customFormat="1" ht="18.75" thickBot="1" x14ac:dyDescent="0.25">
      <c r="B53" s="159" t="s">
        <v>30</v>
      </c>
      <c r="C53" s="160"/>
      <c r="D53" s="160"/>
      <c r="E53" s="160"/>
      <c r="F53" s="161"/>
    </row>
    <row r="54" spans="2:7" s="32" customFormat="1" ht="10.5" customHeight="1" thickBot="1" x14ac:dyDescent="0.25"/>
    <row r="55" spans="2:7" s="32" customFormat="1" ht="16.5" thickBot="1" x14ac:dyDescent="0.25">
      <c r="B55" s="138" t="s">
        <v>7</v>
      </c>
      <c r="C55" s="139"/>
      <c r="D55" s="139"/>
      <c r="E55" s="139"/>
      <c r="F55" s="79" t="s">
        <v>8</v>
      </c>
    </row>
    <row r="56" spans="2:7" s="36" customFormat="1" ht="10.5" customHeight="1" thickBot="1" x14ac:dyDescent="0.25">
      <c r="B56" s="80"/>
      <c r="C56" s="80"/>
      <c r="D56" s="80"/>
      <c r="E56" s="80"/>
      <c r="F56" s="80"/>
    </row>
    <row r="57" spans="2:7" s="32" customFormat="1" x14ac:dyDescent="0.2">
      <c r="B57" s="127" t="s">
        <v>70</v>
      </c>
      <c r="C57" s="128"/>
      <c r="D57" s="128"/>
      <c r="E57" s="128"/>
      <c r="F57" s="125">
        <f>SUM('Co-Applicant 1:Co-applicant 30'!F55)</f>
        <v>0</v>
      </c>
    </row>
    <row r="58" spans="2:7" s="32" customFormat="1" x14ac:dyDescent="0.2">
      <c r="B58" s="129" t="s">
        <v>71</v>
      </c>
      <c r="C58" s="130"/>
      <c r="D58" s="130"/>
      <c r="E58" s="130"/>
      <c r="F58" s="123">
        <f>SUM('Co-Applicant 1:Co-applicant 30'!F56)</f>
        <v>0</v>
      </c>
    </row>
    <row r="59" spans="2:7" s="32" customFormat="1" ht="15.75" thickBot="1" x14ac:dyDescent="0.25">
      <c r="B59" s="136" t="s">
        <v>72</v>
      </c>
      <c r="C59" s="137"/>
      <c r="D59" s="137"/>
      <c r="E59" s="137"/>
      <c r="F59" s="124">
        <f>SUM('Co-Applicant 1:Co-applicant 30'!F57)</f>
        <v>0</v>
      </c>
    </row>
    <row r="60" spans="2:7" s="32" customFormat="1" ht="10.5" customHeight="1" thickBot="1" x14ac:dyDescent="0.25">
      <c r="F60" s="85"/>
    </row>
    <row r="61" spans="2:7" s="32" customFormat="1" ht="16.5" thickBot="1" x14ac:dyDescent="0.25">
      <c r="B61" s="138" t="s">
        <v>9</v>
      </c>
      <c r="C61" s="139"/>
      <c r="D61" s="139"/>
      <c r="E61" s="139"/>
      <c r="F61" s="79" t="s">
        <v>8</v>
      </c>
      <c r="G61" s="37"/>
    </row>
    <row r="62" spans="2:7" s="32" customFormat="1" ht="10.5" customHeight="1" thickBot="1" x14ac:dyDescent="0.25">
      <c r="B62" s="86"/>
      <c r="C62" s="86"/>
      <c r="D62" s="86"/>
      <c r="E62" s="86"/>
      <c r="F62" s="85"/>
      <c r="G62" s="37"/>
    </row>
    <row r="63" spans="2:7" s="32" customFormat="1" x14ac:dyDescent="0.2">
      <c r="B63" s="127" t="s">
        <v>21</v>
      </c>
      <c r="C63" s="128"/>
      <c r="D63" s="128"/>
      <c r="E63" s="128"/>
      <c r="F63" s="125">
        <f>SUM('Co-Applicant 1:Co-applicant 30'!F61)</f>
        <v>0</v>
      </c>
      <c r="G63" s="37"/>
    </row>
    <row r="64" spans="2:7" s="32" customFormat="1" x14ac:dyDescent="0.2">
      <c r="B64" s="129" t="s">
        <v>73</v>
      </c>
      <c r="C64" s="130"/>
      <c r="D64" s="130"/>
      <c r="E64" s="130"/>
      <c r="F64" s="123">
        <f>SUM('Co-Applicant 1:Co-applicant 30'!F62)</f>
        <v>0</v>
      </c>
      <c r="G64" s="37"/>
    </row>
    <row r="65" spans="2:7" s="32" customFormat="1" ht="15.75" thickBot="1" x14ac:dyDescent="0.25">
      <c r="B65" s="136" t="s">
        <v>24</v>
      </c>
      <c r="C65" s="137"/>
      <c r="D65" s="137"/>
      <c r="E65" s="137"/>
      <c r="F65" s="124">
        <f>SUM('Co-Applicant 1:Co-applicant 30'!F63)</f>
        <v>0</v>
      </c>
      <c r="G65" s="37"/>
    </row>
    <row r="66" spans="2:7" s="32" customFormat="1" ht="10.5" customHeight="1" x14ac:dyDescent="0.2">
      <c r="B66" s="126"/>
      <c r="C66" s="126"/>
      <c r="D66" s="126"/>
      <c r="E66" s="126"/>
      <c r="F66" s="85"/>
      <c r="G66" s="37"/>
    </row>
    <row r="67" spans="2:7" s="32" customFormat="1" ht="15.75" x14ac:dyDescent="0.2">
      <c r="B67" s="131" t="s">
        <v>54</v>
      </c>
      <c r="C67" s="132"/>
      <c r="D67" s="132"/>
      <c r="E67" s="132"/>
      <c r="F67" s="81">
        <f>SUM(F57:F65)</f>
        <v>0</v>
      </c>
      <c r="G67" s="37"/>
    </row>
    <row r="68" spans="2:7" s="32" customFormat="1" ht="16.5" thickBot="1" x14ac:dyDescent="0.25">
      <c r="B68" s="86"/>
      <c r="C68" s="86"/>
      <c r="D68" s="86"/>
      <c r="E68" s="86"/>
      <c r="F68" s="85"/>
      <c r="G68" s="37"/>
    </row>
    <row r="69" spans="2:7" s="32" customFormat="1" ht="16.5" thickBot="1" x14ac:dyDescent="0.3">
      <c r="B69" s="133" t="s">
        <v>27</v>
      </c>
      <c r="C69" s="134"/>
      <c r="D69" s="134"/>
      <c r="E69" s="135"/>
      <c r="F69" s="81">
        <f>F67-F51</f>
        <v>0</v>
      </c>
      <c r="G69" s="37"/>
    </row>
    <row r="70" spans="2:7" s="32" customFormat="1" x14ac:dyDescent="0.2">
      <c r="C70" s="88"/>
      <c r="D70" s="37"/>
      <c r="E70" s="37"/>
      <c r="F70" s="89"/>
      <c r="G70" s="37"/>
    </row>
    <row r="71" spans="2:7" s="32" customFormat="1" x14ac:dyDescent="0.2">
      <c r="C71" s="37"/>
      <c r="D71" s="37"/>
      <c r="E71" s="37"/>
      <c r="F71" s="89"/>
      <c r="G71" s="37"/>
    </row>
    <row r="72" spans="2:7" x14ac:dyDescent="0.2">
      <c r="F72" s="23"/>
    </row>
  </sheetData>
  <sheetProtection password="D347" sheet="1" objects="1" scenarios="1" selectLockedCells="1"/>
  <mergeCells count="24">
    <mergeCell ref="C5:F5"/>
    <mergeCell ref="B3:F3"/>
    <mergeCell ref="B18:F18"/>
    <mergeCell ref="B22:F22"/>
    <mergeCell ref="B55:E55"/>
    <mergeCell ref="B11:F11"/>
    <mergeCell ref="C7:F7"/>
    <mergeCell ref="D9:F9"/>
    <mergeCell ref="B45:E45"/>
    <mergeCell ref="B48:E48"/>
    <mergeCell ref="B51:E51"/>
    <mergeCell ref="B47:E47"/>
    <mergeCell ref="B49:E49"/>
    <mergeCell ref="B43:F43"/>
    <mergeCell ref="B53:F53"/>
    <mergeCell ref="B57:E57"/>
    <mergeCell ref="B58:E58"/>
    <mergeCell ref="B67:E67"/>
    <mergeCell ref="B69:E69"/>
    <mergeCell ref="B59:E59"/>
    <mergeCell ref="B61:E61"/>
    <mergeCell ref="B63:E63"/>
    <mergeCell ref="B64:E64"/>
    <mergeCell ref="B65:E65"/>
  </mergeCells>
  <dataValidations count="1">
    <dataValidation type="decimal" allowBlank="1" showInputMessage="1" showErrorMessage="1" sqref="C9">
      <formula1>0.01</formula1>
      <formula2>0.6</formula2>
    </dataValidation>
  </dataValidations>
  <printOptions horizontalCentered="1" verticalCentered="1"/>
  <pageMargins left="0.70866141732283472" right="0.70866141732283472" top="0.23622047244094491" bottom="0.23622047244094491" header="0.11811023622047245" footer="0.31496062992125984"/>
  <pageSetup paperSize="9" scale="5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E7fbmHPLrAHO/bsjB1OxUOc51WmQPEQe6eo+Vh4iTx5xWqgx4rUDhPW7lSi0mymZ5VLfJubP62eeHWwS4vtfJA==" saltValue="x9zG5G2AKqUSWz1ePeBDCQ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d0pwKEQWbixLipdvaEcuo5izzavhFZNwWIyDz6OkO8jWI8CxtQQoA0YRAEyeUBPR3k3G/q5aqtZlScuVr4GPwQ==" saltValue="sGW2WjDZMjGro9qjh6tlKg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WYuXK3j6k590D1y5da4byhxQpxmio06+7r+MoU/4o/RVCpxJy7k5QVPhdSiyIs0Wp/SH618/sL7Y7JMMY6ii0g==" saltValue="qndggXEuONxvldvxHL4l0Q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OoTjVVnKYSHKnQZA4btDmH9XQ98V7TUlq3gQAMp/55WCEjv2uJTdegqNWXOQdOnTsh/mI4i+nSCa0OkaeqSfrQ==" saltValue="U2zAEayr/AJ6B3a6TIZdmw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72"/>
  <sheetViews>
    <sheetView tabSelected="1" topLeftCell="A19" zoomScale="70" zoomScaleNormal="70" zoomScaleSheetLayoutView="70" zoomScalePageLayoutView="75" workbookViewId="0">
      <selection activeCell="C24" sqref="C24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3" si="0">C22*0.07</f>
        <v>0</v>
      </c>
      <c r="E22" s="59">
        <f t="shared" ref="E22:E23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ref="D24:D29" si="2">C24*0.07</f>
        <v>0</v>
      </c>
      <c r="E24" s="59">
        <f t="shared" ref="E24:E29" si="3">C24+D24</f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2"/>
        <v>0</v>
      </c>
      <c r="E25" s="59">
        <f t="shared" si="3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2"/>
        <v>0</v>
      </c>
      <c r="E26" s="61">
        <f t="shared" si="3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2"/>
        <v>0</v>
      </c>
      <c r="E27" s="61">
        <f t="shared" si="3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2"/>
        <v>0</v>
      </c>
      <c r="E28" s="61">
        <f t="shared" si="3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2"/>
        <v>0</v>
      </c>
      <c r="E29" s="61">
        <f t="shared" si="3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99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4fZHcItjug4/tVQRe414GZxFSrHdngSpUqQpSIvSiY7tKSIkjkmGMLfB+qM08BiOyj2ixC1j4eJSdTNgEPFHkA==" saltValue="2G0Y4Dakgzq3kLR6+nzdlA==" spinCount="100000" sheet="1" objects="1" scenarios="1" selectLockedCells="1"/>
  <mergeCells count="22">
    <mergeCell ref="B46:E46"/>
    <mergeCell ref="B51:F51"/>
    <mergeCell ref="B53:E53"/>
    <mergeCell ref="B56:E56"/>
    <mergeCell ref="B62:E62"/>
    <mergeCell ref="B47:E47"/>
    <mergeCell ref="B49:E49"/>
    <mergeCell ref="B57:E57"/>
    <mergeCell ref="B55:E55"/>
    <mergeCell ref="B43:E43"/>
    <mergeCell ref="B45:E45"/>
    <mergeCell ref="B3:F3"/>
    <mergeCell ref="B9:F9"/>
    <mergeCell ref="B16:F16"/>
    <mergeCell ref="B20:F20"/>
    <mergeCell ref="B41:F41"/>
    <mergeCell ref="B70:F70"/>
    <mergeCell ref="B59:E59"/>
    <mergeCell ref="B61:E61"/>
    <mergeCell ref="B63:E63"/>
    <mergeCell ref="B65:E65"/>
    <mergeCell ref="B67:E67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H72"/>
  <sheetViews>
    <sheetView topLeftCell="A25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EQ92/ks6Fo2HgIwuJDwEQi9yY/alzAhBVqG70LDn9jZh0ndpGWdApovLbG0Frzn0Yg9OQTbFCc3jaeQRaCnG6g==" saltValue="nBrORRnx4a+eu+GHBLb3ug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H72"/>
  <sheetViews>
    <sheetView topLeftCell="A13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h3BzaZ1uLkTh4Df1Cfz9fUcdClkmSuk5w8+MK+A1pEPn29oNDpAQGpBKQHgxZBqqoTBy/Ao9x/fbHXAOZSj9lA==" saltValue="RBS7YGQEfprmGi3Aq05+vg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PbQOaPO2x/rzRdeZqJLb9Cp0c5zmsqnys2f0+dG8yHcZotoYmmNRC0vg/O5Dz7w/2BcgvdZdUhU921JskmGipQ==" saltValue="UfHmLbAupjOdEFTQoMrIsA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31lcZ1SKAIIbLTZvRCkn2DELZjYm3c13l7CzhGmCp8YtMn+bJobjjhHX7hDkDLdJcOxpmokGs3jR6oBv7RQbLA==" saltValue="RkqSUGosZzI1U5HW2PNvSQ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72"/>
  <sheetViews>
    <sheetView topLeftCell="A16" zoomScale="70" zoomScaleNormal="70" zoomScaleSheetLayoutView="70" zoomScalePageLayoutView="75" workbookViewId="0">
      <selection activeCell="C25" sqref="C25"/>
    </sheetView>
  </sheetViews>
  <sheetFormatPr defaultColWidth="11.42578125" defaultRowHeight="15" x14ac:dyDescent="0.2"/>
  <cols>
    <col min="1" max="1" width="3.140625" style="13" customWidth="1"/>
    <col min="2" max="2" width="43" style="13" customWidth="1"/>
    <col min="3" max="5" width="32.28515625" style="12" customWidth="1"/>
    <col min="6" max="6" width="32.28515625" style="7" customWidth="1"/>
    <col min="7" max="7" width="4.7109375" style="12" customWidth="1"/>
    <col min="8" max="8" width="4.140625" style="13" customWidth="1"/>
    <col min="9" max="16384" width="11.42578125" style="13"/>
  </cols>
  <sheetData>
    <row r="1" spans="1:7" ht="18" x14ac:dyDescent="0.2">
      <c r="B1" s="11"/>
    </row>
    <row r="2" spans="1:7" ht="15.75" thickBot="1" x14ac:dyDescent="0.25"/>
    <row r="3" spans="1:7" ht="17.25" customHeight="1" thickBot="1" x14ac:dyDescent="0.25">
      <c r="B3" s="143" t="s">
        <v>57</v>
      </c>
      <c r="C3" s="144"/>
      <c r="D3" s="144"/>
      <c r="E3" s="144"/>
      <c r="F3" s="145"/>
      <c r="G3" s="8"/>
    </row>
    <row r="4" spans="1:7" ht="17.25" customHeight="1" thickBot="1" x14ac:dyDescent="0.25">
      <c r="B4" s="9"/>
      <c r="C4" s="9"/>
      <c r="D4" s="9"/>
      <c r="E4" s="9"/>
      <c r="F4" s="9"/>
      <c r="G4" s="8"/>
    </row>
    <row r="5" spans="1:7" ht="27" customHeight="1" thickBot="1" x14ac:dyDescent="0.25">
      <c r="B5" s="29" t="s">
        <v>32</v>
      </c>
      <c r="C5" s="31"/>
      <c r="D5" s="27"/>
      <c r="E5" s="29" t="s">
        <v>34</v>
      </c>
      <c r="F5" s="31"/>
      <c r="G5" s="8"/>
    </row>
    <row r="6" spans="1:7" ht="10.5" customHeight="1" thickBot="1" x14ac:dyDescent="0.25">
      <c r="B6" s="27"/>
      <c r="C6" s="27"/>
      <c r="D6" s="27"/>
      <c r="E6" s="27"/>
      <c r="F6" s="27"/>
      <c r="G6" s="8"/>
    </row>
    <row r="7" spans="1:7" ht="26.25" customHeight="1" thickBot="1" x14ac:dyDescent="0.25">
      <c r="B7" s="29" t="s">
        <v>33</v>
      </c>
      <c r="C7" s="31"/>
      <c r="D7" s="27"/>
      <c r="E7" s="111" t="s">
        <v>68</v>
      </c>
      <c r="F7" s="112">
        <f>'Consolidated estimated budget'!C9</f>
        <v>0</v>
      </c>
      <c r="G7" s="8"/>
    </row>
    <row r="8" spans="1:7" ht="25.5" customHeight="1" thickBot="1" x14ac:dyDescent="0.25">
      <c r="B8" s="9"/>
      <c r="C8" s="14"/>
      <c r="G8" s="13"/>
    </row>
    <row r="9" spans="1:7" ht="17.25" customHeight="1" thickBot="1" x14ac:dyDescent="0.25">
      <c r="B9" s="152" t="s">
        <v>41</v>
      </c>
      <c r="C9" s="153"/>
      <c r="D9" s="153"/>
      <c r="E9" s="153"/>
      <c r="F9" s="154"/>
    </row>
    <row r="10" spans="1:7" ht="24.75" customHeight="1" x14ac:dyDescent="0.2">
      <c r="A10" s="36"/>
      <c r="B10" s="32"/>
      <c r="C10" s="33"/>
      <c r="D10" s="34"/>
      <c r="E10" s="35"/>
      <c r="F10" s="36"/>
      <c r="G10" s="18"/>
    </row>
    <row r="11" spans="1:7" s="15" customFormat="1" ht="15.75" customHeight="1" thickBot="1" x14ac:dyDescent="0.25">
      <c r="A11" s="36"/>
      <c r="B11" s="36"/>
      <c r="C11" s="38"/>
      <c r="D11" s="38"/>
      <c r="E11" s="38"/>
      <c r="F11" s="38"/>
      <c r="G11" s="12"/>
    </row>
    <row r="12" spans="1:7" s="15" customFormat="1" ht="30.75" thickBot="1" x14ac:dyDescent="0.3">
      <c r="A12" s="36"/>
      <c r="B12" s="36"/>
      <c r="C12" s="40" t="s">
        <v>20</v>
      </c>
      <c r="D12" s="40" t="s">
        <v>28</v>
      </c>
      <c r="E12" s="40" t="s">
        <v>10</v>
      </c>
      <c r="F12" s="41" t="str">
        <f>'Consolidated estimated budget'!F14</f>
        <v xml:space="preserve">Total EU contribution </v>
      </c>
      <c r="G12" s="17"/>
    </row>
    <row r="13" spans="1:7" s="15" customFormat="1" ht="16.5" thickBot="1" x14ac:dyDescent="0.3">
      <c r="A13" s="32"/>
      <c r="B13" s="42"/>
      <c r="C13" s="40" t="s">
        <v>0</v>
      </c>
      <c r="D13" s="40" t="s">
        <v>0</v>
      </c>
      <c r="E13" s="40" t="s">
        <v>0</v>
      </c>
      <c r="F13" s="40" t="s">
        <v>0</v>
      </c>
      <c r="G13" s="30"/>
    </row>
    <row r="14" spans="1:7" ht="16.5" thickBot="1" x14ac:dyDescent="0.3">
      <c r="A14" s="32"/>
      <c r="B14" s="43"/>
      <c r="C14" s="40" t="s">
        <v>17</v>
      </c>
      <c r="D14" s="40" t="s">
        <v>18</v>
      </c>
      <c r="E14" s="40" t="s">
        <v>19</v>
      </c>
      <c r="F14" s="40" t="str">
        <f>'Consolidated estimated budget'!F16</f>
        <v>D = (F. rate) x C</v>
      </c>
      <c r="G14" s="13"/>
    </row>
    <row r="15" spans="1:7" ht="72.75" thickBot="1" x14ac:dyDescent="0.25">
      <c r="A15" s="32"/>
      <c r="B15" s="44" t="s">
        <v>60</v>
      </c>
      <c r="C15" s="45"/>
      <c r="D15" s="46" t="s">
        <v>58</v>
      </c>
      <c r="E15" s="47"/>
      <c r="F15" s="110"/>
      <c r="G15" s="13"/>
    </row>
    <row r="16" spans="1:7" x14ac:dyDescent="0.2">
      <c r="A16" s="32"/>
      <c r="B16" s="146" t="s">
        <v>12</v>
      </c>
      <c r="C16" s="147"/>
      <c r="D16" s="147"/>
      <c r="E16" s="147"/>
      <c r="F16" s="148"/>
      <c r="G16" s="13"/>
    </row>
    <row r="17" spans="1:7" x14ac:dyDescent="0.2">
      <c r="A17" s="32"/>
      <c r="B17" s="100" t="s">
        <v>22</v>
      </c>
      <c r="C17" s="20">
        <v>0</v>
      </c>
      <c r="D17" s="49">
        <f>C17*0.07</f>
        <v>0</v>
      </c>
      <c r="E17" s="50">
        <f>C17+D17</f>
        <v>0</v>
      </c>
      <c r="F17" s="51">
        <f>E17*'Consolidated estimated budget'!$C$9</f>
        <v>0</v>
      </c>
      <c r="G17" s="13"/>
    </row>
    <row r="18" spans="1:7" ht="28.5" x14ac:dyDescent="0.2">
      <c r="A18" s="32"/>
      <c r="B18" s="101" t="s">
        <v>52</v>
      </c>
      <c r="C18" s="20">
        <v>0</v>
      </c>
      <c r="D18" s="49">
        <f>C18*0.07</f>
        <v>0</v>
      </c>
      <c r="E18" s="50">
        <f>C18+D18</f>
        <v>0</v>
      </c>
      <c r="F18" s="51">
        <f>E18*'Consolidated estimated budget'!$C$9</f>
        <v>0</v>
      </c>
      <c r="G18" s="13"/>
    </row>
    <row r="19" spans="1:7" x14ac:dyDescent="0.2">
      <c r="A19" s="32"/>
      <c r="B19" s="52" t="s">
        <v>2</v>
      </c>
      <c r="C19" s="53">
        <f>SUM(C17:C18)</f>
        <v>0</v>
      </c>
      <c r="D19" s="53">
        <f>SUM(D17:D18)</f>
        <v>0</v>
      </c>
      <c r="E19" s="54">
        <f>SUM(E17:E18)</f>
        <v>0</v>
      </c>
      <c r="F19" s="55">
        <f>SUM(F17:F18)</f>
        <v>0</v>
      </c>
      <c r="G19" s="13"/>
    </row>
    <row r="20" spans="1:7" ht="15.75" thickBot="1" x14ac:dyDescent="0.25">
      <c r="A20" s="56"/>
      <c r="B20" s="149" t="s">
        <v>13</v>
      </c>
      <c r="C20" s="150"/>
      <c r="D20" s="150"/>
      <c r="E20" s="150"/>
      <c r="F20" s="151"/>
      <c r="G20" s="13"/>
    </row>
    <row r="21" spans="1:7" s="25" customFormat="1" x14ac:dyDescent="0.2">
      <c r="A21" s="32"/>
      <c r="B21" s="102" t="s">
        <v>44</v>
      </c>
      <c r="C21" s="20">
        <v>0</v>
      </c>
      <c r="D21" s="57">
        <f>C21*0.07</f>
        <v>0</v>
      </c>
      <c r="E21" s="57">
        <f>C21+D21</f>
        <v>0</v>
      </c>
      <c r="F21" s="58">
        <f>E21*'Consolidated estimated budget'!$C$9</f>
        <v>0</v>
      </c>
    </row>
    <row r="22" spans="1:7" ht="28.5" x14ac:dyDescent="0.2">
      <c r="A22" s="32"/>
      <c r="B22" s="19" t="s">
        <v>45</v>
      </c>
      <c r="C22" s="59">
        <f>SUM(C23:C24)</f>
        <v>0</v>
      </c>
      <c r="D22" s="59">
        <f t="shared" ref="D22:D29" si="0">C22*0.07</f>
        <v>0</v>
      </c>
      <c r="E22" s="59">
        <f t="shared" ref="E22:E29" si="1">C22+D22</f>
        <v>0</v>
      </c>
      <c r="F22" s="60">
        <f>E22*'Consolidated estimated budget'!$C$9</f>
        <v>0</v>
      </c>
      <c r="G22" s="13"/>
    </row>
    <row r="23" spans="1:7" ht="42.75" x14ac:dyDescent="0.2">
      <c r="A23" s="32"/>
      <c r="B23" s="19" t="s">
        <v>51</v>
      </c>
      <c r="C23" s="20">
        <v>0</v>
      </c>
      <c r="D23" s="59">
        <f t="shared" si="0"/>
        <v>0</v>
      </c>
      <c r="E23" s="59">
        <f t="shared" si="1"/>
        <v>0</v>
      </c>
      <c r="F23" s="60">
        <f>E23*'Consolidated estimated budget'!$C$9</f>
        <v>0</v>
      </c>
      <c r="G23" s="13"/>
    </row>
    <row r="24" spans="1:7" ht="42.75" x14ac:dyDescent="0.2">
      <c r="A24" s="32"/>
      <c r="B24" s="19" t="s">
        <v>59</v>
      </c>
      <c r="C24" s="20">
        <v>0</v>
      </c>
      <c r="D24" s="59">
        <f t="shared" si="0"/>
        <v>0</v>
      </c>
      <c r="E24" s="59">
        <f t="shared" si="1"/>
        <v>0</v>
      </c>
      <c r="F24" s="60">
        <f>E24*'Consolidated estimated budget'!$C$9</f>
        <v>0</v>
      </c>
      <c r="G24" s="13"/>
    </row>
    <row r="25" spans="1:7" ht="42.75" x14ac:dyDescent="0.2">
      <c r="A25" s="32"/>
      <c r="B25" s="101" t="s">
        <v>50</v>
      </c>
      <c r="C25" s="20">
        <v>0</v>
      </c>
      <c r="D25" s="59">
        <f t="shared" si="0"/>
        <v>0</v>
      </c>
      <c r="E25" s="59">
        <f t="shared" si="1"/>
        <v>0</v>
      </c>
      <c r="F25" s="60">
        <f>E25*'Consolidated estimated budget'!$C$9</f>
        <v>0</v>
      </c>
      <c r="G25" s="13"/>
    </row>
    <row r="26" spans="1:7" ht="42.75" x14ac:dyDescent="0.2">
      <c r="A26" s="32"/>
      <c r="B26" s="101" t="s">
        <v>46</v>
      </c>
      <c r="C26" s="20">
        <v>0</v>
      </c>
      <c r="D26" s="61">
        <f t="shared" si="0"/>
        <v>0</v>
      </c>
      <c r="E26" s="61">
        <f t="shared" si="1"/>
        <v>0</v>
      </c>
      <c r="F26" s="51">
        <f>E26*'Consolidated estimated budget'!$C$9</f>
        <v>0</v>
      </c>
      <c r="G26" s="13"/>
    </row>
    <row r="27" spans="1:7" ht="28.5" x14ac:dyDescent="0.2">
      <c r="A27" s="32"/>
      <c r="B27" s="101" t="s">
        <v>47</v>
      </c>
      <c r="C27" s="20">
        <v>0</v>
      </c>
      <c r="D27" s="61">
        <f t="shared" si="0"/>
        <v>0</v>
      </c>
      <c r="E27" s="61">
        <f t="shared" si="1"/>
        <v>0</v>
      </c>
      <c r="F27" s="51">
        <f>E27*'Consolidated estimated budget'!$C$9</f>
        <v>0</v>
      </c>
      <c r="G27" s="13"/>
    </row>
    <row r="28" spans="1:7" x14ac:dyDescent="0.2">
      <c r="A28" s="32"/>
      <c r="B28" s="101" t="s">
        <v>48</v>
      </c>
      <c r="C28" s="20">
        <v>0</v>
      </c>
      <c r="D28" s="61">
        <f t="shared" si="0"/>
        <v>0</v>
      </c>
      <c r="E28" s="61">
        <f t="shared" si="1"/>
        <v>0</v>
      </c>
      <c r="F28" s="51">
        <f>E28*'Consolidated estimated budget'!$C$9</f>
        <v>0</v>
      </c>
      <c r="G28" s="13"/>
    </row>
    <row r="29" spans="1:7" ht="42.75" x14ac:dyDescent="0.2">
      <c r="A29" s="32"/>
      <c r="B29" s="101" t="s">
        <v>61</v>
      </c>
      <c r="C29" s="20">
        <v>0</v>
      </c>
      <c r="D29" s="61">
        <f t="shared" si="0"/>
        <v>0</v>
      </c>
      <c r="E29" s="61">
        <f t="shared" si="1"/>
        <v>0</v>
      </c>
      <c r="F29" s="51">
        <f>E29*'Consolidated estimated budget'!$C$9</f>
        <v>0</v>
      </c>
      <c r="G29" s="13"/>
    </row>
    <row r="30" spans="1:7" ht="31.5" customHeight="1" x14ac:dyDescent="0.2">
      <c r="A30" s="32"/>
      <c r="B30" s="101" t="s">
        <v>62</v>
      </c>
      <c r="C30" s="20">
        <v>0</v>
      </c>
      <c r="D30" s="116" t="s">
        <v>31</v>
      </c>
      <c r="E30" s="63">
        <f>C30</f>
        <v>0</v>
      </c>
      <c r="F30" s="51">
        <f>E30*'Consolidated estimated budget'!$C$9</f>
        <v>0</v>
      </c>
      <c r="G30" s="13"/>
    </row>
    <row r="31" spans="1:7" ht="27" customHeight="1" x14ac:dyDescent="0.2">
      <c r="A31" s="32"/>
      <c r="B31" s="105" t="s">
        <v>74</v>
      </c>
      <c r="C31" s="118" t="s">
        <v>25</v>
      </c>
      <c r="D31" s="119"/>
      <c r="E31" s="120"/>
      <c r="F31" s="121"/>
      <c r="G31" s="13"/>
    </row>
    <row r="32" spans="1:7" ht="30.75" customHeight="1" thickBot="1" x14ac:dyDescent="0.25">
      <c r="A32" s="32"/>
      <c r="B32" s="103" t="s">
        <v>63</v>
      </c>
      <c r="C32" s="107">
        <v>0</v>
      </c>
      <c r="D32" s="64">
        <f>C32*0.07</f>
        <v>0</v>
      </c>
      <c r="E32" s="64">
        <f>C32+D32</f>
        <v>0</v>
      </c>
      <c r="F32" s="65">
        <f>E32*'Consolidated estimated budget'!$C$9</f>
        <v>0</v>
      </c>
      <c r="G32" s="13"/>
    </row>
    <row r="33" spans="1:8" ht="21.75" customHeight="1" thickBot="1" x14ac:dyDescent="0.25">
      <c r="A33" s="56"/>
      <c r="B33" s="66" t="s">
        <v>3</v>
      </c>
      <c r="C33" s="108">
        <f>SUM(C21:C22,C25:C32)</f>
        <v>0</v>
      </c>
      <c r="D33" s="98">
        <f>SUM(D21:D22,D25:D32)</f>
        <v>0</v>
      </c>
      <c r="E33" s="67">
        <f>C33+D33</f>
        <v>0</v>
      </c>
      <c r="F33" s="68">
        <f>E33*'Consolidated estimated budget'!$C$9</f>
        <v>0</v>
      </c>
      <c r="G33" s="13"/>
    </row>
    <row r="34" spans="1:8" ht="36" customHeight="1" thickBot="1" x14ac:dyDescent="0.25">
      <c r="A34" s="36"/>
      <c r="B34" s="69"/>
      <c r="C34" s="70"/>
      <c r="D34" s="70"/>
      <c r="E34" s="70"/>
      <c r="F34" s="70"/>
      <c r="G34" s="13"/>
    </row>
    <row r="35" spans="1:8" ht="15.75" thickBot="1" x14ac:dyDescent="0.3">
      <c r="A35" s="32"/>
      <c r="B35" s="71" t="s">
        <v>11</v>
      </c>
      <c r="C35" s="72">
        <f>C33+C19</f>
        <v>0</v>
      </c>
      <c r="D35" s="73"/>
      <c r="E35" s="73"/>
      <c r="F35" s="73"/>
      <c r="G35" s="13"/>
    </row>
    <row r="36" spans="1:8" s="25" customFormat="1" ht="15.75" thickBot="1" x14ac:dyDescent="0.3">
      <c r="A36" s="32"/>
      <c r="B36" s="71" t="s">
        <v>38</v>
      </c>
      <c r="C36" s="74"/>
      <c r="D36" s="75">
        <f>(C35-C30)*0.07</f>
        <v>0</v>
      </c>
      <c r="E36" s="73"/>
      <c r="F36" s="73"/>
    </row>
    <row r="37" spans="1:8" s="15" customFormat="1" ht="20.25" customHeight="1" thickBot="1" x14ac:dyDescent="0.3">
      <c r="A37" s="32"/>
      <c r="B37" s="71" t="s">
        <v>16</v>
      </c>
      <c r="C37" s="74"/>
      <c r="D37" s="73"/>
      <c r="E37" s="75">
        <f>SUM(C35,D36)</f>
        <v>0</v>
      </c>
      <c r="F37" s="73"/>
    </row>
    <row r="38" spans="1:8" ht="15.75" thickBot="1" x14ac:dyDescent="0.3">
      <c r="A38" s="32"/>
      <c r="B38" s="71" t="s">
        <v>5</v>
      </c>
      <c r="C38" s="37"/>
      <c r="D38" s="73"/>
      <c r="E38" s="73"/>
      <c r="F38" s="75">
        <f>E37*'Consolidated estimated budget'!C9</f>
        <v>0</v>
      </c>
      <c r="G38" s="13"/>
    </row>
    <row r="39" spans="1:8" x14ac:dyDescent="0.2">
      <c r="A39" s="32"/>
      <c r="B39" s="32"/>
      <c r="C39" s="32"/>
      <c r="D39" s="32"/>
      <c r="E39" s="32"/>
      <c r="F39" s="32"/>
      <c r="G39" s="13"/>
    </row>
    <row r="40" spans="1:8" ht="15.75" thickBot="1" x14ac:dyDescent="0.25">
      <c r="A40" s="32"/>
      <c r="B40" s="32"/>
      <c r="C40" s="77"/>
      <c r="D40" s="77"/>
      <c r="E40" s="77"/>
      <c r="F40" s="77"/>
      <c r="G40" s="13"/>
    </row>
    <row r="41" spans="1:8" ht="18.75" thickBot="1" x14ac:dyDescent="0.25">
      <c r="A41" s="32"/>
      <c r="B41" s="159" t="s">
        <v>29</v>
      </c>
      <c r="C41" s="160"/>
      <c r="D41" s="160"/>
      <c r="E41" s="160"/>
      <c r="F41" s="161"/>
      <c r="G41" s="16"/>
    </row>
    <row r="42" spans="1:8" ht="15.75" thickBot="1" x14ac:dyDescent="0.25">
      <c r="A42" s="32"/>
      <c r="B42" s="32"/>
      <c r="C42" s="37"/>
      <c r="D42" s="37"/>
      <c r="E42" s="37"/>
      <c r="F42" s="78"/>
      <c r="G42" s="13"/>
    </row>
    <row r="43" spans="1:8" ht="18.75" customHeight="1" thickBot="1" x14ac:dyDescent="0.25">
      <c r="A43" s="32"/>
      <c r="B43" s="138" t="s">
        <v>6</v>
      </c>
      <c r="C43" s="139"/>
      <c r="D43" s="139"/>
      <c r="E43" s="139"/>
      <c r="F43" s="79" t="s">
        <v>4</v>
      </c>
      <c r="G43" s="13"/>
      <c r="H43" s="25"/>
    </row>
    <row r="44" spans="1:8" ht="15.75" x14ac:dyDescent="0.2">
      <c r="A44" s="36"/>
      <c r="B44" s="80"/>
      <c r="C44" s="80"/>
      <c r="D44" s="80"/>
      <c r="E44" s="80"/>
      <c r="F44" s="80"/>
      <c r="G44" s="13"/>
    </row>
    <row r="45" spans="1:8" x14ac:dyDescent="0.2">
      <c r="A45" s="32"/>
      <c r="B45" s="130" t="str">
        <f>'Consolidated estimated budget'!B47:E47</f>
        <v xml:space="preserve">1. Total eligible costs </v>
      </c>
      <c r="C45" s="130"/>
      <c r="D45" s="130"/>
      <c r="E45" s="130"/>
      <c r="F45" s="61">
        <f>E37</f>
        <v>0</v>
      </c>
    </row>
    <row r="46" spans="1:8" x14ac:dyDescent="0.2">
      <c r="A46" s="32"/>
      <c r="B46" s="130" t="str">
        <f>'Consolidated estimated budget'!B48:E48</f>
        <v>2. Other costs of the action necessary for the implementation of the action, over the eligible costs</v>
      </c>
      <c r="C46" s="130"/>
      <c r="D46" s="130"/>
      <c r="E46" s="130"/>
      <c r="F46" s="117">
        <v>0</v>
      </c>
      <c r="G46" s="13"/>
    </row>
    <row r="47" spans="1:8" s="15" customFormat="1" ht="15.75" customHeight="1" x14ac:dyDescent="0.2">
      <c r="A47" s="32"/>
      <c r="B47" s="130" t="str">
        <f>'Consolidated estimated budget'!B49:E49</f>
        <v>3. Value of in-kind contributions (= 6 of Table 3)</v>
      </c>
      <c r="C47" s="130"/>
      <c r="D47" s="130"/>
      <c r="E47" s="130"/>
      <c r="F47" s="117">
        <v>0</v>
      </c>
    </row>
    <row r="48" spans="1:8" ht="15" customHeight="1" x14ac:dyDescent="0.2">
      <c r="A48" s="32"/>
      <c r="B48" s="32"/>
      <c r="C48" s="32"/>
      <c r="D48" s="77"/>
      <c r="E48" s="32"/>
      <c r="F48" s="32"/>
      <c r="G48" s="13"/>
    </row>
    <row r="49" spans="1:7" ht="15" customHeight="1" x14ac:dyDescent="0.2">
      <c r="A49" s="32"/>
      <c r="B49" s="131" t="s">
        <v>53</v>
      </c>
      <c r="C49" s="132"/>
      <c r="D49" s="132"/>
      <c r="E49" s="132"/>
      <c r="F49" s="81">
        <f>SUM(F45:F48)</f>
        <v>0</v>
      </c>
      <c r="G49" s="13"/>
    </row>
    <row r="50" spans="1:7" ht="16.5" thickBot="1" x14ac:dyDescent="0.25">
      <c r="A50" s="36"/>
      <c r="B50" s="82"/>
      <c r="C50" s="83"/>
      <c r="D50" s="84"/>
      <c r="E50" s="36"/>
      <c r="F50" s="36"/>
      <c r="G50" s="13"/>
    </row>
    <row r="51" spans="1:7" ht="17.25" customHeight="1" thickBot="1" x14ac:dyDescent="0.25">
      <c r="A51" s="32"/>
      <c r="B51" s="159" t="s">
        <v>30</v>
      </c>
      <c r="C51" s="160"/>
      <c r="D51" s="160"/>
      <c r="E51" s="160"/>
      <c r="F51" s="161"/>
      <c r="G51" s="13"/>
    </row>
    <row r="52" spans="1:7" ht="15.75" thickBot="1" x14ac:dyDescent="0.25">
      <c r="A52" s="32"/>
      <c r="B52" s="32"/>
      <c r="C52" s="32"/>
      <c r="D52" s="32"/>
      <c r="E52" s="32"/>
      <c r="F52" s="32"/>
      <c r="G52" s="13"/>
    </row>
    <row r="53" spans="1:7" s="15" customFormat="1" ht="18.75" customHeight="1" thickBot="1" x14ac:dyDescent="0.25">
      <c r="A53" s="32"/>
      <c r="B53" s="138" t="s">
        <v>7</v>
      </c>
      <c r="C53" s="139"/>
      <c r="D53" s="139"/>
      <c r="E53" s="139"/>
      <c r="F53" s="79" t="s">
        <v>8</v>
      </c>
    </row>
    <row r="54" spans="1:7" ht="15.75" x14ac:dyDescent="0.2">
      <c r="A54" s="36"/>
      <c r="B54" s="80"/>
      <c r="C54" s="80"/>
      <c r="D54" s="80"/>
      <c r="E54" s="80"/>
      <c r="F54" s="80"/>
      <c r="G54" s="13"/>
    </row>
    <row r="55" spans="1:7" x14ac:dyDescent="0.2">
      <c r="A55" s="32"/>
      <c r="B55" s="130" t="str">
        <f>'Consolidated estimated budget'!B57:E57</f>
        <v>1. Requested EU contribution to GSA (maximum amount of the grant)</v>
      </c>
      <c r="C55" s="130"/>
      <c r="D55" s="130"/>
      <c r="E55" s="130"/>
      <c r="F55" s="117">
        <v>0</v>
      </c>
      <c r="G55" s="13"/>
    </row>
    <row r="56" spans="1:7" x14ac:dyDescent="0.2">
      <c r="A56" s="32"/>
      <c r="B56" s="130" t="str">
        <f>'Consolidated estimated budget'!B58:E58</f>
        <v>2. Income generated by the action (Receipts)</v>
      </c>
      <c r="C56" s="130"/>
      <c r="D56" s="130"/>
      <c r="E56" s="130"/>
      <c r="F56" s="117">
        <v>0</v>
      </c>
      <c r="G56" s="13"/>
    </row>
    <row r="57" spans="1:7" s="15" customFormat="1" x14ac:dyDescent="0.2">
      <c r="A57" s="32"/>
      <c r="B57" s="130" t="str">
        <f>'Consolidated estimated budget'!B59:E59</f>
        <v>3. Financial contributions from third parties earmarked to the eligible costs (Receipts)</v>
      </c>
      <c r="C57" s="130"/>
      <c r="D57" s="130"/>
      <c r="E57" s="130"/>
      <c r="F57" s="117">
        <v>0</v>
      </c>
    </row>
    <row r="58" spans="1:7" ht="15.75" thickBot="1" x14ac:dyDescent="0.25">
      <c r="A58" s="32"/>
      <c r="B58" s="32"/>
      <c r="C58" s="32"/>
      <c r="D58" s="32"/>
      <c r="E58" s="32"/>
      <c r="F58" s="85"/>
      <c r="G58" s="13"/>
    </row>
    <row r="59" spans="1:7" ht="15" customHeight="1" thickBot="1" x14ac:dyDescent="0.25">
      <c r="A59" s="32"/>
      <c r="B59" s="138" t="s">
        <v>9</v>
      </c>
      <c r="C59" s="139"/>
      <c r="D59" s="139"/>
      <c r="E59" s="139"/>
      <c r="F59" s="79" t="s">
        <v>8</v>
      </c>
      <c r="G59" s="13"/>
    </row>
    <row r="60" spans="1:7" ht="15.75" x14ac:dyDescent="0.2">
      <c r="A60" s="32"/>
      <c r="B60" s="86"/>
      <c r="C60" s="86"/>
      <c r="D60" s="86"/>
      <c r="E60" s="86"/>
      <c r="F60" s="85"/>
      <c r="G60" s="13"/>
    </row>
    <row r="61" spans="1:7" x14ac:dyDescent="0.2">
      <c r="A61" s="32"/>
      <c r="B61" s="130" t="str">
        <f>'Consolidated estimated budget'!B63:E63</f>
        <v>4. Financial contribution of the beneficiaries (own resources)</v>
      </c>
      <c r="C61" s="130"/>
      <c r="D61" s="130"/>
      <c r="E61" s="130"/>
      <c r="F61" s="117">
        <v>0</v>
      </c>
      <c r="G61" s="13"/>
    </row>
    <row r="62" spans="1:7" x14ac:dyDescent="0.2">
      <c r="A62" s="32"/>
      <c r="B62" s="130" t="str">
        <f>'Consolidated estimated budget'!B64:E64</f>
        <v xml:space="preserve">5. Other financial contributions from third parties to cover costs under section 2 of table 2 </v>
      </c>
      <c r="C62" s="130"/>
      <c r="D62" s="130"/>
      <c r="E62" s="130"/>
      <c r="F62" s="117">
        <v>0</v>
      </c>
    </row>
    <row r="63" spans="1:7" ht="15" customHeight="1" x14ac:dyDescent="0.2">
      <c r="A63" s="32"/>
      <c r="B63" s="130" t="str">
        <f>'Consolidated estimated budget'!B65:E65</f>
        <v>6. Contributions in-kind by third parties</v>
      </c>
      <c r="C63" s="130"/>
      <c r="D63" s="130"/>
      <c r="E63" s="130"/>
      <c r="F63" s="117">
        <v>0</v>
      </c>
    </row>
    <row r="64" spans="1:7" ht="15" customHeight="1" x14ac:dyDescent="0.2">
      <c r="A64" s="32"/>
      <c r="B64" s="87"/>
      <c r="C64" s="87"/>
      <c r="D64" s="87"/>
      <c r="E64" s="87"/>
      <c r="F64" s="85"/>
    </row>
    <row r="65" spans="1:6" ht="15.75" x14ac:dyDescent="0.2">
      <c r="A65" s="32"/>
      <c r="B65" s="131" t="s">
        <v>54</v>
      </c>
      <c r="C65" s="132"/>
      <c r="D65" s="132"/>
      <c r="E65" s="132"/>
      <c r="F65" s="81">
        <f>SUM(F55:F63)</f>
        <v>0</v>
      </c>
    </row>
    <row r="66" spans="1:6" ht="16.5" thickBot="1" x14ac:dyDescent="0.25">
      <c r="A66" s="32"/>
      <c r="B66" s="86"/>
      <c r="C66" s="86"/>
      <c r="D66" s="86"/>
      <c r="E66" s="86"/>
      <c r="F66" s="85"/>
    </row>
    <row r="67" spans="1:6" ht="16.5" thickBot="1" x14ac:dyDescent="0.3">
      <c r="A67" s="32"/>
      <c r="B67" s="133" t="s">
        <v>27</v>
      </c>
      <c r="C67" s="134"/>
      <c r="D67" s="134"/>
      <c r="E67" s="135"/>
      <c r="F67" s="81">
        <f>F65-F49</f>
        <v>0</v>
      </c>
    </row>
    <row r="68" spans="1:6" ht="15.75" x14ac:dyDescent="0.2">
      <c r="B68" s="24"/>
      <c r="C68" s="24"/>
      <c r="D68" s="24"/>
      <c r="E68" s="24"/>
      <c r="F68" s="21"/>
    </row>
    <row r="69" spans="1:6" x14ac:dyDescent="0.2">
      <c r="C69" s="22"/>
      <c r="F69" s="23"/>
    </row>
    <row r="70" spans="1:6" x14ac:dyDescent="0.2">
      <c r="B70" s="162"/>
      <c r="C70" s="162"/>
      <c r="D70" s="162"/>
      <c r="E70" s="162"/>
      <c r="F70" s="162"/>
    </row>
    <row r="71" spans="1:6" x14ac:dyDescent="0.2">
      <c r="F71" s="23"/>
    </row>
    <row r="72" spans="1:6" x14ac:dyDescent="0.2">
      <c r="F72" s="23"/>
    </row>
  </sheetData>
  <sheetProtection algorithmName="SHA-512" hashValue="OCtjNUzY3QevILmLyn/oBWEXf+OPiAbZihiKKYfMfmRYblJCEBNXFkWIf2amNPq4rZVon0VbwiUu2MGu3uBG3g==" saltValue="OX09eHdHDkP2JjQ0jFLtXQ==" spinCount="100000" sheet="1" objects="1" scenarios="1" selectLockedCells="1"/>
  <mergeCells count="22">
    <mergeCell ref="B53:E53"/>
    <mergeCell ref="B3:F3"/>
    <mergeCell ref="B9:F9"/>
    <mergeCell ref="B16:F16"/>
    <mergeCell ref="B20:F20"/>
    <mergeCell ref="B41:F41"/>
    <mergeCell ref="B43:E43"/>
    <mergeCell ref="B45:E45"/>
    <mergeCell ref="B46:E46"/>
    <mergeCell ref="B47:E47"/>
    <mergeCell ref="B49:E49"/>
    <mergeCell ref="B51:F51"/>
    <mergeCell ref="B63:E63"/>
    <mergeCell ref="B65:E65"/>
    <mergeCell ref="B67:E67"/>
    <mergeCell ref="B70:F70"/>
    <mergeCell ref="B55:E55"/>
    <mergeCell ref="B56:E56"/>
    <mergeCell ref="B57:E57"/>
    <mergeCell ref="B59:E59"/>
    <mergeCell ref="B61:E61"/>
    <mergeCell ref="B62:E62"/>
  </mergeCells>
  <dataValidations count="1">
    <dataValidation type="decimal" allowBlank="1" showInputMessage="1" showErrorMessage="1" sqref="F55">
      <formula1>0</formula1>
      <formula2>F38</formula2>
    </dataValidation>
  </dataValidations>
  <printOptions horizontalCentered="1" verticalCentered="1"/>
  <pageMargins left="0.25" right="0.25" top="0.39" bottom="0.28999999999999998" header="0.3" footer="0.25"/>
  <pageSetup paperSize="9" scale="56" orientation="portrait" r:id="rId1"/>
  <headerFooter alignWithMargins="0"/>
  <colBreaks count="1" manualBreakCount="1">
    <brk id="17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FID xmlns="ee2f2c97-4d39-457c-8f3f-799a825aafed">238878</WFID>
    <StepNumber xmlns="ee2f2c97-4d39-457c-8f3f-799a825aafer">1</StepNumber>
    <DocumentationType xmlns="ee2f2c97-4d39-457c-8f3f-799a825aafep">Main</Documentation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Workflow Document" ma:contentTypeID="0x010000BBE2CB30B8AE48F8A39BD6D1F94B8DF000609E41070E9F3A4FA1C98CA56174C949" ma:contentTypeVersion="0" ma:contentTypeDescription="Workflow Document" ma:contentTypeScope="" ma:versionID="e23b8a93c897ca05f7e7955663b75f76">
  <xsd:schema xmlns:xsd="http://www.w3.org/2001/XMLSchema" xmlns:xs="http://www.w3.org/2001/XMLSchema" xmlns:p="http://schemas.microsoft.com/office/2006/metadata/properties" xmlns:ns1="ee2f2c97-4d39-457c-8f3f-799a825aafed" xmlns:ns2="ee2f2c97-4d39-457c-8f3f-799a825aafep" xmlns:ns3="ee2f2c97-4d39-457c-8f3f-799a825aafer" targetNamespace="http://schemas.microsoft.com/office/2006/metadata/properties" ma:root="true" ma:fieldsID="1058746b26efc2e4931af5f706943ecd" ns1:_="" ns2:_="" ns3:_="">
    <xsd:import namespace="ee2f2c97-4d39-457c-8f3f-799a825aafed"/>
    <xsd:import namespace="ee2f2c97-4d39-457c-8f3f-799a825aafep"/>
    <xsd:import namespace="ee2f2c97-4d39-457c-8f3f-799a825aafer"/>
    <xsd:element name="properties">
      <xsd:complexType>
        <xsd:sequence>
          <xsd:element name="documentManagement">
            <xsd:complexType>
              <xsd:all>
                <xsd:element ref="ns1:WFID" minOccurs="0"/>
                <xsd:element ref="ns2:DocumentationType" minOccurs="0"/>
                <xsd:element ref="ns3:Step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2f2c97-4d39-457c-8f3f-799a825aafed" elementFormDefault="qualified">
    <xsd:import namespace="http://schemas.microsoft.com/office/2006/documentManagement/types"/>
    <xsd:import namespace="http://schemas.microsoft.com/office/infopath/2007/PartnerControls"/>
    <xsd:element name="WFID" ma:index="0" nillable="true" ma:displayName="Workflow ID" ma:internalName="WFID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2f2c97-4d39-457c-8f3f-799a825aafep" elementFormDefault="qualified">
    <xsd:import namespace="http://schemas.microsoft.com/office/2006/documentManagement/types"/>
    <xsd:import namespace="http://schemas.microsoft.com/office/infopath/2007/PartnerControls"/>
    <xsd:element name="DocumentationType" ma:index="1" nillable="true" ma:displayName="Documentation Type" ma:default="Main" ma:format="Dropdown" ma:internalName="DocumentationType">
      <xsd:simpleType>
        <xsd:restriction base="dms:Choice">
          <xsd:enumeration value="Main"/>
          <xsd:enumeration value="Supporting"/>
          <xsd:enumeration value="To be signed in ABAC"/>
          <xsd:enumeration value="To be signed on paper"/>
          <xsd:enumeration value="Sign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2f2c97-4d39-457c-8f3f-799a825aafer" elementFormDefault="qualified">
    <xsd:import namespace="http://schemas.microsoft.com/office/2006/documentManagement/types"/>
    <xsd:import namespace="http://schemas.microsoft.com/office/infopath/2007/PartnerControls"/>
    <xsd:element name="StepNumber" ma:index="2" nillable="true" ma:displayName="Step Number" ma:decimals="0" ma:internalName="StepNumber" ma:percentage="FALSE">
      <xsd:simpleType>
        <xsd:restriction base="dms:Number">
          <xsd:minInclusive value="1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5646AE-F1CF-44FB-AF93-FC7CE648DFBB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CAF11000-9DEF-48D0-A67A-08B0114D2CB8}">
  <ds:schemaRefs>
    <ds:schemaRef ds:uri="ee2f2c97-4d39-457c-8f3f-799a825aafep"/>
    <ds:schemaRef ds:uri="http://schemas.microsoft.com/office/2006/documentManagement/types"/>
    <ds:schemaRef ds:uri="http://www.w3.org/XML/1998/namespace"/>
    <ds:schemaRef ds:uri="ee2f2c97-4d39-457c-8f3f-799a825aafed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ee2f2c97-4d39-457c-8f3f-799a825aafer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4792EFC-9073-44F6-8E0F-E2CCBEB3EE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2f2c97-4d39-457c-8f3f-799a825aafed"/>
    <ds:schemaRef ds:uri="ee2f2c97-4d39-457c-8f3f-799a825aafep"/>
    <ds:schemaRef ds:uri="ee2f2c97-4d39-457c-8f3f-799a825aafer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32</vt:i4>
      </vt:variant>
    </vt:vector>
  </HeadingPairs>
  <TitlesOfParts>
    <vt:vector size="65" baseType="lpstr">
      <vt:lpstr>Cover </vt:lpstr>
      <vt:lpstr>BASE</vt:lpstr>
      <vt:lpstr>Consolidated estimated budget</vt:lpstr>
      <vt:lpstr>Co-Applicant 1</vt:lpstr>
      <vt:lpstr>Co-applicant 2</vt:lpstr>
      <vt:lpstr>Co-applicant 3</vt:lpstr>
      <vt:lpstr>Co-applicant 4</vt:lpstr>
      <vt:lpstr>Co-applicant 5</vt:lpstr>
      <vt:lpstr>Co-applicant 6</vt:lpstr>
      <vt:lpstr>Co-applicant 7</vt:lpstr>
      <vt:lpstr>Co-applicant 8</vt:lpstr>
      <vt:lpstr>Co-applicant 9</vt:lpstr>
      <vt:lpstr>Co-applicant 10</vt:lpstr>
      <vt:lpstr>Co-applicant 11</vt:lpstr>
      <vt:lpstr>Co-applicant 12</vt:lpstr>
      <vt:lpstr>Co-applicant 13</vt:lpstr>
      <vt:lpstr>Co-applicant 14</vt:lpstr>
      <vt:lpstr>Co-applicant 15</vt:lpstr>
      <vt:lpstr>Co-applicant 16</vt:lpstr>
      <vt:lpstr>Co-applicant 17</vt:lpstr>
      <vt:lpstr>Co-applicant 18</vt:lpstr>
      <vt:lpstr>Co-applicant 19</vt:lpstr>
      <vt:lpstr>Co-applicant 20</vt:lpstr>
      <vt:lpstr>Co-applicant 21</vt:lpstr>
      <vt:lpstr>Co-applicant 22</vt:lpstr>
      <vt:lpstr>Co-applicant 23</vt:lpstr>
      <vt:lpstr>Co-applicant 24</vt:lpstr>
      <vt:lpstr>Co-applicant 25</vt:lpstr>
      <vt:lpstr>Co-applicant 26</vt:lpstr>
      <vt:lpstr>Co-applicant 27</vt:lpstr>
      <vt:lpstr>Co-applicant 28</vt:lpstr>
      <vt:lpstr>Co-applicant 29</vt:lpstr>
      <vt:lpstr>Co-applicant 30</vt:lpstr>
      <vt:lpstr>'Co-Applicant 1'!Print_Area</vt:lpstr>
      <vt:lpstr>'Co-applicant 10'!Print_Area</vt:lpstr>
      <vt:lpstr>'Co-applicant 11'!Print_Area</vt:lpstr>
      <vt:lpstr>'Co-applicant 12'!Print_Area</vt:lpstr>
      <vt:lpstr>'Co-applicant 13'!Print_Area</vt:lpstr>
      <vt:lpstr>'Co-applicant 14'!Print_Area</vt:lpstr>
      <vt:lpstr>'Co-applicant 15'!Print_Area</vt:lpstr>
      <vt:lpstr>'Co-applicant 16'!Print_Area</vt:lpstr>
      <vt:lpstr>'Co-applicant 17'!Print_Area</vt:lpstr>
      <vt:lpstr>'Co-applicant 18'!Print_Area</vt:lpstr>
      <vt:lpstr>'Co-applicant 19'!Print_Area</vt:lpstr>
      <vt:lpstr>'Co-applicant 2'!Print_Area</vt:lpstr>
      <vt:lpstr>'Co-applicant 20'!Print_Area</vt:lpstr>
      <vt:lpstr>'Co-applicant 21'!Print_Area</vt:lpstr>
      <vt:lpstr>'Co-applicant 22'!Print_Area</vt:lpstr>
      <vt:lpstr>'Co-applicant 23'!Print_Area</vt:lpstr>
      <vt:lpstr>'Co-applicant 24'!Print_Area</vt:lpstr>
      <vt:lpstr>'Co-applicant 25'!Print_Area</vt:lpstr>
      <vt:lpstr>'Co-applicant 26'!Print_Area</vt:lpstr>
      <vt:lpstr>'Co-applicant 27'!Print_Area</vt:lpstr>
      <vt:lpstr>'Co-applicant 28'!Print_Area</vt:lpstr>
      <vt:lpstr>'Co-applicant 29'!Print_Area</vt:lpstr>
      <vt:lpstr>'Co-applicant 3'!Print_Area</vt:lpstr>
      <vt:lpstr>'Co-applicant 30'!Print_Area</vt:lpstr>
      <vt:lpstr>'Co-applicant 4'!Print_Area</vt:lpstr>
      <vt:lpstr>'Co-applicant 5'!Print_Area</vt:lpstr>
      <vt:lpstr>'Co-applicant 6'!Print_Area</vt:lpstr>
      <vt:lpstr>'Co-applicant 7'!Print_Area</vt:lpstr>
      <vt:lpstr>'Co-applicant 8'!Print_Area</vt:lpstr>
      <vt:lpstr>'Co-applicant 9'!Print_Area</vt:lpstr>
      <vt:lpstr>'Consolidated estimated budget'!Print_Area</vt:lpstr>
      <vt:lpstr>'Cover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2018-03-15T08:10:57Z</dcterms:created>
  <dcterms:modified xsi:type="dcterms:W3CDTF">2018-03-15T08:10:57Z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e9de6b9f-697a-41b7-a109-e8be5893c1c9</vt:lpwstr>
  </property>
  <property fmtid="{D5CDD505-2E9C-101B-9397-08002B2CF9AE}" pid="3" name="ContentTypeId">
    <vt:lpwstr>0x010000BBE2CB30B8AE48F8A39BD6D1F94B8DF000609E41070E9F3A4FA1C98CA56174C949</vt:lpwstr>
  </property>
</Properties>
</file>