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styles.xml" ContentType="application/vnd.openxmlformats-officedocument.spreadsheetml.styles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filterPrivacy="1" codeName="ThisWorkbook" defaultThemeVersion="124226"/>
  <xr:revisionPtr revIDLastSave="0" documentId="13_ncr:1_{472718DE-6B9B-47E3-ADC0-4E7005ACFB04}" xr6:coauthVersionLast="36" xr6:coauthVersionMax="36" xr10:uidLastSave="{00000000-0000-0000-0000-000000000000}"/>
  <workbookProtection workbookAlgorithmName="SHA-512" workbookHashValue="K/wn2vUUHNruEVRX9XOMt+kvnzbowawiCF7QNsRqfakIgClvVNXH4rCsSkhyJQsn2PaLt1dPOxpA/JM15/3bUQ==" workbookSaltValue="zf44ZsQJNrj8qbEMUMzUUg==" workbookSpinCount="100000" lockStructure="1"/>
  <bookViews>
    <workbookView xWindow="0" yWindow="0" windowWidth="19200" windowHeight="7550" tabRatio="697" activeTab="2" xr2:uid="{00000000-000D-0000-FFFF-FFFF00000000}"/>
  </bookViews>
  <sheets>
    <sheet name="Cover " sheetId="16" r:id="rId1"/>
    <sheet name="BASE" sheetId="35" state="hidden" r:id="rId2"/>
    <sheet name="Consolidated estimated budget" sheetId="30" r:id="rId3"/>
    <sheet name="Co-Applicant 1" sheetId="32" r:id="rId4"/>
    <sheet name="Co-applicant 2" sheetId="157" r:id="rId5"/>
    <sheet name="Co-applicant 3" sheetId="158" r:id="rId6"/>
    <sheet name="Co-applicant 4" sheetId="159" r:id="rId7"/>
    <sheet name="Co-applicant 5" sheetId="160" r:id="rId8"/>
    <sheet name="Co-applicant 6" sheetId="161" r:id="rId9"/>
    <sheet name="Co-applicant 7" sheetId="162" r:id="rId10"/>
    <sheet name="Co-applicant 8" sheetId="163" r:id="rId11"/>
    <sheet name="Co-applicant 9" sheetId="164" r:id="rId12"/>
    <sheet name="Co-applicant 10" sheetId="165" r:id="rId13"/>
    <sheet name="Co-applicant 11" sheetId="166" r:id="rId14"/>
    <sheet name="Co-applicant 12" sheetId="167" r:id="rId15"/>
    <sheet name="Co-applicant 13" sheetId="168" r:id="rId16"/>
    <sheet name="Co-applicant 14" sheetId="169" r:id="rId17"/>
    <sheet name="Co-applicant 15" sheetId="170" r:id="rId18"/>
    <sheet name="Co-applicant 16" sheetId="171" r:id="rId19"/>
    <sheet name="Co-applicant 17" sheetId="172" r:id="rId20"/>
    <sheet name="Co-applicant 18" sheetId="173" r:id="rId21"/>
    <sheet name="Co-applicant 19" sheetId="174" r:id="rId22"/>
    <sheet name="Co-applicant 20" sheetId="175" r:id="rId23"/>
    <sheet name="Co-applicant 21" sheetId="176" r:id="rId24"/>
    <sheet name="Co-applicant 22" sheetId="177" r:id="rId25"/>
    <sheet name="Co-applicant 23" sheetId="178" r:id="rId26"/>
    <sheet name="Co-applicant 24" sheetId="179" r:id="rId27"/>
    <sheet name="Co-applicant 25" sheetId="180" r:id="rId28"/>
    <sheet name="Co-applicant 26" sheetId="181" r:id="rId29"/>
    <sheet name="Co-applicant 27" sheetId="182" r:id="rId30"/>
    <sheet name="Co-applicant 28" sheetId="183" r:id="rId31"/>
    <sheet name="Co-applicant 29" sheetId="184" r:id="rId32"/>
    <sheet name="Co-applicant 30" sheetId="185" r:id="rId33"/>
  </sheets>
  <definedNames>
    <definedName name="_xlnm.Print_Area" localSheetId="3">'Co-Applicant 1'!$B$1:$G$70</definedName>
    <definedName name="_xlnm.Print_Area" localSheetId="12">'Co-applicant 10'!$B$1:$G$70</definedName>
    <definedName name="_xlnm.Print_Area" localSheetId="13">'Co-applicant 11'!$B$1:$G$70</definedName>
    <definedName name="_xlnm.Print_Area" localSheetId="14">'Co-applicant 12'!$B$1:$G$70</definedName>
    <definedName name="_xlnm.Print_Area" localSheetId="15">'Co-applicant 13'!$B$1:$G$70</definedName>
    <definedName name="_xlnm.Print_Area" localSheetId="16">'Co-applicant 14'!$B$1:$G$70</definedName>
    <definedName name="_xlnm.Print_Area" localSheetId="17">'Co-applicant 15'!$B$1:$G$70</definedName>
    <definedName name="_xlnm.Print_Area" localSheetId="18">'Co-applicant 16'!$B$1:$G$70</definedName>
    <definedName name="_xlnm.Print_Area" localSheetId="19">'Co-applicant 17'!$B$1:$G$70</definedName>
    <definedName name="_xlnm.Print_Area" localSheetId="20">'Co-applicant 18'!$B$1:$G$70</definedName>
    <definedName name="_xlnm.Print_Area" localSheetId="21">'Co-applicant 19'!$B$1:$G$70</definedName>
    <definedName name="_xlnm.Print_Area" localSheetId="4">'Co-applicant 2'!$B$1:$G$70</definedName>
    <definedName name="_xlnm.Print_Area" localSheetId="22">'Co-applicant 20'!$B$1:$G$70</definedName>
    <definedName name="_xlnm.Print_Area" localSheetId="23">'Co-applicant 21'!$B$1:$G$70</definedName>
    <definedName name="_xlnm.Print_Area" localSheetId="24">'Co-applicant 22'!$B$1:$G$70</definedName>
    <definedName name="_xlnm.Print_Area" localSheetId="25">'Co-applicant 23'!$B$1:$G$70</definedName>
    <definedName name="_xlnm.Print_Area" localSheetId="26">'Co-applicant 24'!$B$1:$G$70</definedName>
    <definedName name="_xlnm.Print_Area" localSheetId="27">'Co-applicant 25'!$B$1:$G$70</definedName>
    <definedName name="_xlnm.Print_Area" localSheetId="28">'Co-applicant 26'!$B$1:$G$70</definedName>
    <definedName name="_xlnm.Print_Area" localSheetId="29">'Co-applicant 27'!$B$1:$G$70</definedName>
    <definedName name="_xlnm.Print_Area" localSheetId="30">'Co-applicant 28'!$B$1:$G$70</definedName>
    <definedName name="_xlnm.Print_Area" localSheetId="31">'Co-applicant 29'!$B$1:$G$70</definedName>
    <definedName name="_xlnm.Print_Area" localSheetId="5">'Co-applicant 3'!$B$1:$G$70</definedName>
    <definedName name="_xlnm.Print_Area" localSheetId="32">'Co-applicant 30'!$B$1:$G$70</definedName>
    <definedName name="_xlnm.Print_Area" localSheetId="6">'Co-applicant 4'!$B$1:$G$70</definedName>
    <definedName name="_xlnm.Print_Area" localSheetId="7">'Co-applicant 5'!$B$1:$G$70</definedName>
    <definedName name="_xlnm.Print_Area" localSheetId="8">'Co-applicant 6'!$B$1:$G$70</definedName>
    <definedName name="_xlnm.Print_Area" localSheetId="9">'Co-applicant 7'!$B$1:$G$70</definedName>
    <definedName name="_xlnm.Print_Area" localSheetId="10">'Co-applicant 8'!$B$1:$G$70</definedName>
    <definedName name="_xlnm.Print_Area" localSheetId="11">'Co-applicant 9'!$B$1:$G$70</definedName>
    <definedName name="_xlnm.Print_Area" localSheetId="2">'Consolidated estimated budget'!$B$1:$G$73</definedName>
    <definedName name="_xlnm.Print_Area" localSheetId="0">'Cover '!$C$16:$D$32</definedName>
  </definedNames>
  <calcPr calcId="191029"/>
</workbook>
</file>

<file path=xl/calcChain.xml><?xml version="1.0" encoding="utf-8"?>
<calcChain xmlns="http://schemas.openxmlformats.org/spreadsheetml/2006/main">
  <c r="D35" i="30" l="1"/>
  <c r="F32" i="30"/>
  <c r="F31" i="30"/>
  <c r="F30" i="30"/>
  <c r="F29" i="30"/>
  <c r="F28" i="30"/>
  <c r="F27" i="30"/>
  <c r="F24" i="30"/>
  <c r="D32" i="30"/>
  <c r="D31" i="30"/>
  <c r="D30" i="30"/>
  <c r="D29" i="30"/>
  <c r="D28" i="30"/>
  <c r="D27" i="30"/>
  <c r="D24" i="30"/>
  <c r="F66" i="32"/>
  <c r="F7" i="32"/>
  <c r="D33" i="157" l="1"/>
  <c r="D33" i="158"/>
  <c r="D33" i="159"/>
  <c r="D33" i="160"/>
  <c r="D33" i="161"/>
  <c r="D33" i="162"/>
  <c r="D33" i="163"/>
  <c r="D33" i="164"/>
  <c r="D33" i="165"/>
  <c r="D33" i="166"/>
  <c r="D33" i="167"/>
  <c r="D33" i="168"/>
  <c r="D33" i="169"/>
  <c r="D33" i="170"/>
  <c r="D33" i="171"/>
  <c r="D33" i="172"/>
  <c r="D33" i="173"/>
  <c r="D33" i="174"/>
  <c r="D33" i="175"/>
  <c r="D33" i="176"/>
  <c r="D33" i="177"/>
  <c r="D33" i="178"/>
  <c r="D33" i="179"/>
  <c r="D33" i="180"/>
  <c r="D33" i="181"/>
  <c r="D33" i="182"/>
  <c r="D33" i="183"/>
  <c r="D33" i="184"/>
  <c r="D33" i="185"/>
  <c r="D33" i="32"/>
  <c r="D30" i="157"/>
  <c r="D29" i="157"/>
  <c r="D28" i="157"/>
  <c r="D27" i="157"/>
  <c r="D26" i="157"/>
  <c r="D25" i="157"/>
  <c r="D30" i="158"/>
  <c r="D29" i="158"/>
  <c r="D28" i="158"/>
  <c r="D27" i="158"/>
  <c r="D26" i="158"/>
  <c r="D25" i="158"/>
  <c r="D30" i="159"/>
  <c r="D29" i="159"/>
  <c r="D28" i="159"/>
  <c r="D27" i="159"/>
  <c r="D26" i="159"/>
  <c r="D25" i="159"/>
  <c r="D30" i="160"/>
  <c r="D29" i="160"/>
  <c r="D28" i="160"/>
  <c r="D27" i="160"/>
  <c r="D26" i="160"/>
  <c r="D25" i="160"/>
  <c r="D30" i="161"/>
  <c r="D29" i="161"/>
  <c r="D28" i="161"/>
  <c r="D27" i="161"/>
  <c r="D26" i="161"/>
  <c r="D25" i="161"/>
  <c r="D30" i="162"/>
  <c r="D29" i="162"/>
  <c r="D28" i="162"/>
  <c r="D27" i="162"/>
  <c r="D26" i="162"/>
  <c r="D25" i="162"/>
  <c r="D30" i="163"/>
  <c r="D29" i="163"/>
  <c r="D28" i="163"/>
  <c r="D27" i="163"/>
  <c r="D26" i="163"/>
  <c r="D25" i="163"/>
  <c r="D30" i="164"/>
  <c r="D29" i="164"/>
  <c r="D28" i="164"/>
  <c r="D27" i="164"/>
  <c r="D26" i="164"/>
  <c r="D25" i="164"/>
  <c r="D30" i="165"/>
  <c r="D29" i="165"/>
  <c r="D28" i="165"/>
  <c r="D27" i="165"/>
  <c r="D26" i="165"/>
  <c r="D25" i="165"/>
  <c r="D30" i="166"/>
  <c r="D29" i="166"/>
  <c r="D28" i="166"/>
  <c r="D27" i="166"/>
  <c r="D26" i="166"/>
  <c r="D25" i="166"/>
  <c r="D30" i="167"/>
  <c r="D29" i="167"/>
  <c r="D28" i="167"/>
  <c r="D27" i="167"/>
  <c r="D26" i="167"/>
  <c r="D25" i="167"/>
  <c r="D30" i="168"/>
  <c r="D29" i="168"/>
  <c r="D28" i="168"/>
  <c r="D27" i="168"/>
  <c r="D26" i="168"/>
  <c r="D25" i="168"/>
  <c r="D30" i="169"/>
  <c r="D29" i="169"/>
  <c r="D28" i="169"/>
  <c r="D27" i="169"/>
  <c r="D26" i="169"/>
  <c r="D25" i="169"/>
  <c r="D30" i="170"/>
  <c r="D29" i="170"/>
  <c r="D28" i="170"/>
  <c r="D27" i="170"/>
  <c r="D26" i="170"/>
  <c r="D25" i="170"/>
  <c r="D30" i="171"/>
  <c r="D29" i="171"/>
  <c r="D28" i="171"/>
  <c r="D27" i="171"/>
  <c r="D26" i="171"/>
  <c r="D25" i="171"/>
  <c r="D30" i="172"/>
  <c r="D29" i="172"/>
  <c r="D28" i="172"/>
  <c r="D27" i="172"/>
  <c r="D26" i="172"/>
  <c r="D25" i="172"/>
  <c r="D30" i="173"/>
  <c r="D29" i="173"/>
  <c r="D28" i="173"/>
  <c r="D27" i="173"/>
  <c r="D26" i="173"/>
  <c r="D25" i="173"/>
  <c r="D30" i="174"/>
  <c r="D29" i="174"/>
  <c r="D28" i="174"/>
  <c r="D27" i="174"/>
  <c r="D26" i="174"/>
  <c r="D25" i="174"/>
  <c r="D30" i="175"/>
  <c r="D29" i="175"/>
  <c r="D28" i="175"/>
  <c r="D27" i="175"/>
  <c r="D26" i="175"/>
  <c r="D25" i="175"/>
  <c r="D30" i="176"/>
  <c r="D29" i="176"/>
  <c r="D28" i="176"/>
  <c r="D27" i="176"/>
  <c r="D26" i="176"/>
  <c r="D25" i="176"/>
  <c r="D30" i="177"/>
  <c r="D29" i="177"/>
  <c r="D28" i="177"/>
  <c r="D27" i="177"/>
  <c r="D26" i="177"/>
  <c r="D25" i="177"/>
  <c r="D30" i="178"/>
  <c r="D29" i="178"/>
  <c r="D28" i="178"/>
  <c r="D27" i="178"/>
  <c r="D26" i="178"/>
  <c r="D25" i="178"/>
  <c r="D30" i="179"/>
  <c r="D29" i="179"/>
  <c r="D28" i="179"/>
  <c r="D27" i="179"/>
  <c r="D26" i="179"/>
  <c r="D25" i="179"/>
  <c r="D30" i="180"/>
  <c r="D29" i="180"/>
  <c r="D28" i="180"/>
  <c r="D27" i="180"/>
  <c r="D26" i="180"/>
  <c r="D25" i="180"/>
  <c r="D30" i="181"/>
  <c r="D29" i="181"/>
  <c r="D28" i="181"/>
  <c r="D27" i="181"/>
  <c r="D26" i="181"/>
  <c r="D25" i="181"/>
  <c r="D30" i="182"/>
  <c r="D29" i="182"/>
  <c r="D28" i="182"/>
  <c r="D27" i="182"/>
  <c r="D26" i="182"/>
  <c r="D25" i="182"/>
  <c r="D30" i="183"/>
  <c r="D29" i="183"/>
  <c r="D28" i="183"/>
  <c r="D27" i="183"/>
  <c r="D26" i="183"/>
  <c r="D25" i="183"/>
  <c r="D30" i="184"/>
  <c r="D29" i="184"/>
  <c r="D28" i="184"/>
  <c r="D27" i="184"/>
  <c r="D26" i="184"/>
  <c r="D25" i="184"/>
  <c r="D30" i="185"/>
  <c r="D29" i="185"/>
  <c r="D28" i="185"/>
  <c r="D27" i="185"/>
  <c r="D26" i="185"/>
  <c r="D25" i="185"/>
  <c r="D30" i="32"/>
  <c r="D29" i="32"/>
  <c r="D28" i="32"/>
  <c r="D27" i="32"/>
  <c r="D26" i="32"/>
  <c r="D25" i="32"/>
  <c r="D22" i="157"/>
  <c r="D22" i="158"/>
  <c r="D22" i="159"/>
  <c r="D22" i="160"/>
  <c r="D22" i="161"/>
  <c r="D22" i="162"/>
  <c r="D22" i="163"/>
  <c r="D22" i="164"/>
  <c r="D22" i="165"/>
  <c r="D22" i="166"/>
  <c r="D22" i="167"/>
  <c r="D22" i="168"/>
  <c r="D22" i="169"/>
  <c r="D22" i="170"/>
  <c r="D22" i="171"/>
  <c r="D22" i="172"/>
  <c r="D22" i="173"/>
  <c r="D22" i="174"/>
  <c r="D22" i="175"/>
  <c r="D22" i="176"/>
  <c r="D22" i="177"/>
  <c r="D22" i="178"/>
  <c r="D22" i="179"/>
  <c r="D22" i="180"/>
  <c r="D22" i="181"/>
  <c r="D22" i="182"/>
  <c r="D22" i="183"/>
  <c r="D22" i="184"/>
  <c r="D22" i="185"/>
  <c r="D22" i="32"/>
  <c r="D19" i="157"/>
  <c r="D18" i="157"/>
  <c r="D19" i="158"/>
  <c r="D18" i="158"/>
  <c r="D19" i="159"/>
  <c r="D18" i="159"/>
  <c r="D19" i="160"/>
  <c r="D18" i="160"/>
  <c r="D19" i="161"/>
  <c r="D18" i="161"/>
  <c r="D19" i="162"/>
  <c r="D18" i="162"/>
  <c r="D19" i="163"/>
  <c r="D18" i="163"/>
  <c r="D19" i="164"/>
  <c r="D18" i="164"/>
  <c r="D19" i="165"/>
  <c r="D18" i="165"/>
  <c r="D19" i="166"/>
  <c r="D18" i="166"/>
  <c r="D19" i="167"/>
  <c r="D18" i="167"/>
  <c r="D19" i="168"/>
  <c r="D18" i="168"/>
  <c r="D19" i="169"/>
  <c r="D18" i="169"/>
  <c r="D19" i="170"/>
  <c r="D18" i="170"/>
  <c r="D19" i="171"/>
  <c r="D18" i="171"/>
  <c r="D19" i="172"/>
  <c r="D18" i="172"/>
  <c r="D19" i="173"/>
  <c r="D18" i="173"/>
  <c r="D19" i="174"/>
  <c r="D18" i="174"/>
  <c r="D19" i="175"/>
  <c r="D18" i="175"/>
  <c r="D19" i="176"/>
  <c r="D18" i="176"/>
  <c r="D19" i="177"/>
  <c r="D18" i="177"/>
  <c r="D19" i="178"/>
  <c r="D18" i="178"/>
  <c r="D19" i="179"/>
  <c r="D18" i="179"/>
  <c r="D19" i="180"/>
  <c r="D18" i="180"/>
  <c r="D19" i="181"/>
  <c r="D18" i="181"/>
  <c r="D19" i="182"/>
  <c r="D18" i="182"/>
  <c r="D19" i="183"/>
  <c r="D18" i="183"/>
  <c r="D19" i="184"/>
  <c r="D18" i="184"/>
  <c r="D19" i="185"/>
  <c r="D18" i="185"/>
  <c r="D19" i="32"/>
  <c r="D18" i="32"/>
  <c r="D17" i="157"/>
  <c r="D17" i="158"/>
  <c r="D17" i="159"/>
  <c r="D17" i="160"/>
  <c r="D17" i="161"/>
  <c r="D17" i="162"/>
  <c r="D17" i="163"/>
  <c r="D17" i="164"/>
  <c r="D17" i="165"/>
  <c r="D17" i="166"/>
  <c r="D17" i="167"/>
  <c r="D17" i="168"/>
  <c r="D17" i="169"/>
  <c r="D17" i="170"/>
  <c r="D17" i="171"/>
  <c r="D17" i="172"/>
  <c r="D17" i="173"/>
  <c r="D17" i="174"/>
  <c r="D17" i="175"/>
  <c r="D17" i="176"/>
  <c r="D17" i="177"/>
  <c r="D17" i="178"/>
  <c r="D17" i="179"/>
  <c r="D17" i="180"/>
  <c r="D17" i="181"/>
  <c r="D17" i="182"/>
  <c r="D17" i="183"/>
  <c r="D17" i="184"/>
  <c r="D17" i="185"/>
  <c r="D17" i="32"/>
  <c r="C7" i="157"/>
  <c r="C7" i="158"/>
  <c r="C7" i="159"/>
  <c r="C7" i="160"/>
  <c r="C7" i="161"/>
  <c r="C7" i="162"/>
  <c r="C7" i="163"/>
  <c r="C7" i="164"/>
  <c r="C7" i="165"/>
  <c r="C7" i="166"/>
  <c r="C7" i="167"/>
  <c r="C7" i="168"/>
  <c r="C7" i="169"/>
  <c r="C7" i="170"/>
  <c r="C7" i="171"/>
  <c r="C7" i="172"/>
  <c r="C7" i="173"/>
  <c r="C7" i="174"/>
  <c r="C7" i="175"/>
  <c r="C7" i="176"/>
  <c r="C7" i="177"/>
  <c r="C7" i="178"/>
  <c r="C7" i="179"/>
  <c r="C7" i="180"/>
  <c r="C7" i="181"/>
  <c r="C7" i="182"/>
  <c r="C7" i="183"/>
  <c r="C7" i="184"/>
  <c r="C7" i="185"/>
  <c r="C7" i="32"/>
  <c r="C5" i="157"/>
  <c r="C5" i="158"/>
  <c r="C5" i="159"/>
  <c r="C5" i="160"/>
  <c r="C5" i="161"/>
  <c r="C5" i="162"/>
  <c r="C5" i="163"/>
  <c r="C5" i="164"/>
  <c r="C5" i="165"/>
  <c r="C5" i="166"/>
  <c r="C5" i="167"/>
  <c r="C5" i="168"/>
  <c r="C5" i="169"/>
  <c r="C5" i="170"/>
  <c r="C5" i="171"/>
  <c r="C5" i="172"/>
  <c r="C5" i="173"/>
  <c r="C5" i="174"/>
  <c r="C5" i="175"/>
  <c r="C5" i="176"/>
  <c r="C5" i="177"/>
  <c r="C5" i="178"/>
  <c r="C5" i="179"/>
  <c r="C5" i="180"/>
  <c r="C5" i="181"/>
  <c r="C5" i="182"/>
  <c r="C5" i="183"/>
  <c r="C5" i="184"/>
  <c r="C5" i="185"/>
  <c r="C5" i="32"/>
  <c r="C21" i="30" l="1"/>
  <c r="D21" i="30" s="1"/>
  <c r="E22" i="157" l="1"/>
  <c r="F22" i="157" s="1"/>
  <c r="E22" i="159"/>
  <c r="F22" i="159" s="1"/>
  <c r="E22" i="160"/>
  <c r="F22" i="160" s="1"/>
  <c r="E22" i="161"/>
  <c r="F22" i="161" s="1"/>
  <c r="E22" i="162"/>
  <c r="F22" i="162" s="1"/>
  <c r="E22" i="163"/>
  <c r="F22" i="163" s="1"/>
  <c r="E22" i="164"/>
  <c r="F22" i="164" s="1"/>
  <c r="E22" i="165"/>
  <c r="F22" i="165" s="1"/>
  <c r="E22" i="166"/>
  <c r="F22" i="166" s="1"/>
  <c r="E22" i="167"/>
  <c r="F22" i="167" s="1"/>
  <c r="E22" i="168"/>
  <c r="F22" i="168" s="1"/>
  <c r="E22" i="169"/>
  <c r="F22" i="169" s="1"/>
  <c r="E22" i="170"/>
  <c r="F22" i="170" s="1"/>
  <c r="E22" i="171"/>
  <c r="F22" i="171" s="1"/>
  <c r="E22" i="172"/>
  <c r="F22" i="172" s="1"/>
  <c r="E22" i="173"/>
  <c r="F22" i="173" s="1"/>
  <c r="E22" i="174"/>
  <c r="F22" i="174" s="1"/>
  <c r="E22" i="175"/>
  <c r="F22" i="175" s="1"/>
  <c r="E22" i="176"/>
  <c r="F22" i="176" s="1"/>
  <c r="E22" i="177"/>
  <c r="F22" i="177" s="1"/>
  <c r="E22" i="178"/>
  <c r="F22" i="178" s="1"/>
  <c r="E22" i="179"/>
  <c r="F22" i="179" s="1"/>
  <c r="E22" i="180"/>
  <c r="F22" i="180" s="1"/>
  <c r="E22" i="181"/>
  <c r="F22" i="181" s="1"/>
  <c r="E22" i="182"/>
  <c r="F22" i="182" s="1"/>
  <c r="E22" i="183"/>
  <c r="F22" i="183" s="1"/>
  <c r="E22" i="184"/>
  <c r="F22" i="184" s="1"/>
  <c r="E22" i="185"/>
  <c r="F22" i="185" s="1"/>
  <c r="E22" i="158"/>
  <c r="F22" i="158" s="1"/>
  <c r="E22" i="32"/>
  <c r="F22" i="32" s="1"/>
  <c r="D20" i="161"/>
  <c r="D20" i="163"/>
  <c r="D20" i="164"/>
  <c r="D20" i="165"/>
  <c r="D20" i="166"/>
  <c r="D20" i="167"/>
  <c r="D20" i="168"/>
  <c r="D20" i="169"/>
  <c r="D20" i="170"/>
  <c r="D20" i="171"/>
  <c r="D20" i="172"/>
  <c r="D20" i="173"/>
  <c r="D20" i="174"/>
  <c r="D20" i="175"/>
  <c r="D20" i="176"/>
  <c r="D20" i="178"/>
  <c r="D20" i="179"/>
  <c r="D20" i="180"/>
  <c r="D20" i="181"/>
  <c r="D20" i="182"/>
  <c r="D20" i="183"/>
  <c r="D20" i="184"/>
  <c r="D20" i="185"/>
  <c r="C20" i="157"/>
  <c r="C20" i="158"/>
  <c r="C20" i="159"/>
  <c r="C20" i="160"/>
  <c r="C20" i="161"/>
  <c r="C20" i="162"/>
  <c r="C20" i="163"/>
  <c r="C20" i="164"/>
  <c r="C20" i="165"/>
  <c r="C20" i="166"/>
  <c r="C20" i="167"/>
  <c r="C20" i="168"/>
  <c r="C20" i="169"/>
  <c r="C20" i="170"/>
  <c r="C20" i="171"/>
  <c r="C20" i="172"/>
  <c r="C20" i="173"/>
  <c r="C20" i="174"/>
  <c r="C20" i="175"/>
  <c r="C20" i="176"/>
  <c r="C20" i="177"/>
  <c r="C20" i="178"/>
  <c r="C20" i="179"/>
  <c r="C20" i="180"/>
  <c r="C20" i="181"/>
  <c r="C20" i="182"/>
  <c r="C20" i="183"/>
  <c r="C20" i="184"/>
  <c r="C20" i="185"/>
  <c r="C20" i="32"/>
  <c r="E19" i="161"/>
  <c r="F19" i="161" s="1"/>
  <c r="E19" i="163"/>
  <c r="F19" i="163" s="1"/>
  <c r="E19" i="164"/>
  <c r="F19" i="164" s="1"/>
  <c r="E19" i="165"/>
  <c r="F19" i="165" s="1"/>
  <c r="E19" i="166"/>
  <c r="F19" i="166" s="1"/>
  <c r="E19" i="167"/>
  <c r="F19" i="167" s="1"/>
  <c r="E19" i="168"/>
  <c r="F19" i="168" s="1"/>
  <c r="E19" i="169"/>
  <c r="F19" i="169" s="1"/>
  <c r="E19" i="170"/>
  <c r="F19" i="170" s="1"/>
  <c r="E19" i="171"/>
  <c r="F19" i="171" s="1"/>
  <c r="E19" i="172"/>
  <c r="F19" i="172" s="1"/>
  <c r="E19" i="173"/>
  <c r="F19" i="173" s="1"/>
  <c r="E19" i="174"/>
  <c r="F19" i="174" s="1"/>
  <c r="E19" i="175"/>
  <c r="F19" i="175" s="1"/>
  <c r="E19" i="176"/>
  <c r="F19" i="176" s="1"/>
  <c r="E19" i="177"/>
  <c r="F19" i="177" s="1"/>
  <c r="E19" i="178"/>
  <c r="F19" i="178" s="1"/>
  <c r="E19" i="179"/>
  <c r="F19" i="179" s="1"/>
  <c r="E19" i="180"/>
  <c r="F19" i="180" s="1"/>
  <c r="E19" i="181"/>
  <c r="F19" i="181" s="1"/>
  <c r="E19" i="182"/>
  <c r="F19" i="182" s="1"/>
  <c r="E19" i="183"/>
  <c r="F19" i="183" s="1"/>
  <c r="E19" i="184"/>
  <c r="F19" i="184" s="1"/>
  <c r="E19" i="185"/>
  <c r="F19" i="185" s="1"/>
  <c r="E19" i="157"/>
  <c r="F19" i="157" s="1"/>
  <c r="D20" i="158"/>
  <c r="D20" i="159"/>
  <c r="D20" i="160"/>
  <c r="D20" i="162"/>
  <c r="D20" i="177"/>
  <c r="E19" i="32"/>
  <c r="F19" i="32" s="1"/>
  <c r="E19" i="162" l="1"/>
  <c r="F19" i="162" s="1"/>
  <c r="E19" i="159"/>
  <c r="F19" i="159" s="1"/>
  <c r="E19" i="160"/>
  <c r="F19" i="160" s="1"/>
  <c r="E19" i="158"/>
  <c r="F19" i="158" s="1"/>
  <c r="F66" i="30"/>
  <c r="F65" i="30"/>
  <c r="F64" i="30"/>
  <c r="F60" i="30"/>
  <c r="F59" i="30"/>
  <c r="F58" i="30"/>
  <c r="F50" i="30"/>
  <c r="F49" i="30"/>
  <c r="C35" i="30"/>
  <c r="C33" i="30"/>
  <c r="E33" i="30" s="1"/>
  <c r="F33" i="30" s="1"/>
  <c r="C32" i="30"/>
  <c r="C31" i="30"/>
  <c r="C30" i="30"/>
  <c r="E30" i="30" s="1"/>
  <c r="C29" i="30"/>
  <c r="C28" i="30"/>
  <c r="C27" i="30"/>
  <c r="C20" i="30"/>
  <c r="C19" i="30"/>
  <c r="D19" i="30" s="1"/>
  <c r="C34" i="158"/>
  <c r="C36" i="158" s="1"/>
  <c r="D37" i="158" s="1"/>
  <c r="C34" i="157"/>
  <c r="C36" i="157" s="1"/>
  <c r="F66" i="185"/>
  <c r="B64" i="185"/>
  <c r="B63" i="185"/>
  <c r="B62" i="185"/>
  <c r="B58" i="185"/>
  <c r="B57" i="185"/>
  <c r="B56" i="185"/>
  <c r="B48" i="185"/>
  <c r="B47" i="185"/>
  <c r="B46" i="185"/>
  <c r="C34" i="185"/>
  <c r="C36" i="185" s="1"/>
  <c r="D37" i="185" s="1"/>
  <c r="E33" i="185"/>
  <c r="F33" i="185" s="1"/>
  <c r="E31" i="185"/>
  <c r="F31" i="185" s="1"/>
  <c r="E30" i="185"/>
  <c r="F30" i="185" s="1"/>
  <c r="E29" i="185"/>
  <c r="F29" i="185" s="1"/>
  <c r="E28" i="185"/>
  <c r="F28" i="185" s="1"/>
  <c r="E27" i="185"/>
  <c r="F27" i="185" s="1"/>
  <c r="E25" i="185"/>
  <c r="F25" i="185" s="1"/>
  <c r="E18" i="185"/>
  <c r="F18" i="185" s="1"/>
  <c r="F14" i="185"/>
  <c r="F12" i="185"/>
  <c r="F7" i="185"/>
  <c r="F66" i="184"/>
  <c r="B64" i="184"/>
  <c r="B63" i="184"/>
  <c r="B62" i="184"/>
  <c r="B58" i="184"/>
  <c r="B57" i="184"/>
  <c r="B56" i="184"/>
  <c r="B48" i="184"/>
  <c r="B47" i="184"/>
  <c r="B46" i="184"/>
  <c r="C34" i="184"/>
  <c r="C36" i="184" s="1"/>
  <c r="D37" i="184" s="1"/>
  <c r="E33" i="184"/>
  <c r="F33" i="184" s="1"/>
  <c r="E31" i="184"/>
  <c r="F31" i="184" s="1"/>
  <c r="E30" i="184"/>
  <c r="F30" i="184" s="1"/>
  <c r="E29" i="184"/>
  <c r="F29" i="184" s="1"/>
  <c r="E28" i="184"/>
  <c r="F28" i="184" s="1"/>
  <c r="E27" i="184"/>
  <c r="F27" i="184" s="1"/>
  <c r="E26" i="184"/>
  <c r="F26" i="184" s="1"/>
  <c r="E25" i="184"/>
  <c r="F25" i="184" s="1"/>
  <c r="F14" i="184"/>
  <c r="F12" i="184"/>
  <c r="F7" i="184"/>
  <c r="F66" i="183"/>
  <c r="B64" i="183"/>
  <c r="B63" i="183"/>
  <c r="B62" i="183"/>
  <c r="B58" i="183"/>
  <c r="B57" i="183"/>
  <c r="B56" i="183"/>
  <c r="B48" i="183"/>
  <c r="B47" i="183"/>
  <c r="B46" i="183"/>
  <c r="C34" i="183"/>
  <c r="E33" i="183"/>
  <c r="F33" i="183" s="1"/>
  <c r="E31" i="183"/>
  <c r="F31" i="183" s="1"/>
  <c r="E30" i="183"/>
  <c r="F30" i="183" s="1"/>
  <c r="E29" i="183"/>
  <c r="F29" i="183" s="1"/>
  <c r="E28" i="183"/>
  <c r="F28" i="183" s="1"/>
  <c r="E27" i="183"/>
  <c r="F27" i="183" s="1"/>
  <c r="E26" i="183"/>
  <c r="F26" i="183" s="1"/>
  <c r="E25" i="183"/>
  <c r="F25" i="183" s="1"/>
  <c r="E18" i="183"/>
  <c r="F18" i="183" s="1"/>
  <c r="F14" i="183"/>
  <c r="F12" i="183"/>
  <c r="F7" i="183"/>
  <c r="F66" i="182"/>
  <c r="B64" i="182"/>
  <c r="B63" i="182"/>
  <c r="B62" i="182"/>
  <c r="B58" i="182"/>
  <c r="B57" i="182"/>
  <c r="B56" i="182"/>
  <c r="B48" i="182"/>
  <c r="B47" i="182"/>
  <c r="B46" i="182"/>
  <c r="C34" i="182"/>
  <c r="C36" i="182" s="1"/>
  <c r="D37" i="182" s="1"/>
  <c r="E33" i="182"/>
  <c r="F33" i="182" s="1"/>
  <c r="E31" i="182"/>
  <c r="F31" i="182" s="1"/>
  <c r="E30" i="182"/>
  <c r="F30" i="182" s="1"/>
  <c r="E29" i="182"/>
  <c r="F29" i="182" s="1"/>
  <c r="E28" i="182"/>
  <c r="F28" i="182" s="1"/>
  <c r="E27" i="182"/>
  <c r="F27" i="182" s="1"/>
  <c r="E26" i="182"/>
  <c r="F26" i="182" s="1"/>
  <c r="E25" i="182"/>
  <c r="F25" i="182" s="1"/>
  <c r="E18" i="182"/>
  <c r="F18" i="182" s="1"/>
  <c r="E17" i="182"/>
  <c r="F14" i="182"/>
  <c r="F12" i="182"/>
  <c r="F7" i="182"/>
  <c r="F66" i="181"/>
  <c r="B64" i="181"/>
  <c r="B63" i="181"/>
  <c r="B62" i="181"/>
  <c r="B58" i="181"/>
  <c r="B57" i="181"/>
  <c r="B56" i="181"/>
  <c r="B48" i="181"/>
  <c r="B47" i="181"/>
  <c r="B46" i="181"/>
  <c r="C34" i="181"/>
  <c r="C36" i="181"/>
  <c r="D37" i="181" s="1"/>
  <c r="E33" i="181"/>
  <c r="F33" i="181" s="1"/>
  <c r="E31" i="181"/>
  <c r="F31" i="181" s="1"/>
  <c r="E30" i="181"/>
  <c r="F30" i="181" s="1"/>
  <c r="E29" i="181"/>
  <c r="F29" i="181" s="1"/>
  <c r="E28" i="181"/>
  <c r="F28" i="181" s="1"/>
  <c r="E27" i="181"/>
  <c r="F27" i="181" s="1"/>
  <c r="E26" i="181"/>
  <c r="F26" i="181" s="1"/>
  <c r="E25" i="181"/>
  <c r="F25" i="181" s="1"/>
  <c r="E18" i="181"/>
  <c r="F18" i="181" s="1"/>
  <c r="F14" i="181"/>
  <c r="F12" i="181"/>
  <c r="F7" i="181"/>
  <c r="F66" i="180"/>
  <c r="B64" i="180"/>
  <c r="B63" i="180"/>
  <c r="B62" i="180"/>
  <c r="B58" i="180"/>
  <c r="B57" i="180"/>
  <c r="B56" i="180"/>
  <c r="B48" i="180"/>
  <c r="B47" i="180"/>
  <c r="B46" i="180"/>
  <c r="C34" i="180"/>
  <c r="C36" i="180" s="1"/>
  <c r="D37" i="180" s="1"/>
  <c r="E33" i="180"/>
  <c r="F33" i="180" s="1"/>
  <c r="E31" i="180"/>
  <c r="F31" i="180" s="1"/>
  <c r="E30" i="180"/>
  <c r="F30" i="180" s="1"/>
  <c r="E29" i="180"/>
  <c r="F29" i="180" s="1"/>
  <c r="E28" i="180"/>
  <c r="F28" i="180" s="1"/>
  <c r="E27" i="180"/>
  <c r="F27" i="180" s="1"/>
  <c r="E26" i="180"/>
  <c r="F26" i="180" s="1"/>
  <c r="E25" i="180"/>
  <c r="F25" i="180" s="1"/>
  <c r="E18" i="180"/>
  <c r="F18" i="180" s="1"/>
  <c r="F14" i="180"/>
  <c r="F12" i="180"/>
  <c r="F7" i="180"/>
  <c r="F66" i="179"/>
  <c r="B64" i="179"/>
  <c r="B63" i="179"/>
  <c r="B62" i="179"/>
  <c r="B58" i="179"/>
  <c r="B57" i="179"/>
  <c r="B56" i="179"/>
  <c r="B48" i="179"/>
  <c r="B47" i="179"/>
  <c r="B46" i="179"/>
  <c r="C34" i="179"/>
  <c r="C36" i="179" s="1"/>
  <c r="E33" i="179"/>
  <c r="F33" i="179" s="1"/>
  <c r="E31" i="179"/>
  <c r="F31" i="179" s="1"/>
  <c r="E30" i="179"/>
  <c r="F30" i="179" s="1"/>
  <c r="E29" i="179"/>
  <c r="F29" i="179" s="1"/>
  <c r="E28" i="179"/>
  <c r="F28" i="179" s="1"/>
  <c r="E27" i="179"/>
  <c r="F27" i="179" s="1"/>
  <c r="E26" i="179"/>
  <c r="F26" i="179" s="1"/>
  <c r="D34" i="179"/>
  <c r="E18" i="179"/>
  <c r="F18" i="179" s="1"/>
  <c r="F14" i="179"/>
  <c r="F12" i="179"/>
  <c r="F7" i="179"/>
  <c r="F66" i="178"/>
  <c r="B64" i="178"/>
  <c r="B63" i="178"/>
  <c r="B62" i="178"/>
  <c r="B58" i="178"/>
  <c r="B57" i="178"/>
  <c r="B56" i="178"/>
  <c r="B48" i="178"/>
  <c r="B47" i="178"/>
  <c r="B46" i="178"/>
  <c r="C34" i="178"/>
  <c r="C36" i="178" s="1"/>
  <c r="E33" i="178"/>
  <c r="F33" i="178" s="1"/>
  <c r="E31" i="178"/>
  <c r="F31" i="178" s="1"/>
  <c r="E30" i="178"/>
  <c r="F30" i="178" s="1"/>
  <c r="E29" i="178"/>
  <c r="F29" i="178" s="1"/>
  <c r="E28" i="178"/>
  <c r="F28" i="178" s="1"/>
  <c r="E27" i="178"/>
  <c r="F27" i="178" s="1"/>
  <c r="E26" i="178"/>
  <c r="F26" i="178" s="1"/>
  <c r="E25" i="178"/>
  <c r="F25" i="178" s="1"/>
  <c r="D34" i="178"/>
  <c r="E18" i="178"/>
  <c r="F18" i="178" s="1"/>
  <c r="F14" i="178"/>
  <c r="F12" i="178"/>
  <c r="F7" i="178"/>
  <c r="F66" i="177"/>
  <c r="B64" i="177"/>
  <c r="B63" i="177"/>
  <c r="B62" i="177"/>
  <c r="B58" i="177"/>
  <c r="B57" i="177"/>
  <c r="B56" i="177"/>
  <c r="B48" i="177"/>
  <c r="B47" i="177"/>
  <c r="B46" i="177"/>
  <c r="C34" i="177"/>
  <c r="C36" i="177" s="1"/>
  <c r="D37" i="177" s="1"/>
  <c r="E33" i="177"/>
  <c r="F33" i="177" s="1"/>
  <c r="E31" i="177"/>
  <c r="F31" i="177" s="1"/>
  <c r="E30" i="177"/>
  <c r="F30" i="177" s="1"/>
  <c r="E29" i="177"/>
  <c r="F29" i="177" s="1"/>
  <c r="E28" i="177"/>
  <c r="F28" i="177" s="1"/>
  <c r="E27" i="177"/>
  <c r="F27" i="177" s="1"/>
  <c r="E26" i="177"/>
  <c r="F26" i="177" s="1"/>
  <c r="E25" i="177"/>
  <c r="F25" i="177" s="1"/>
  <c r="E18" i="177"/>
  <c r="F18" i="177" s="1"/>
  <c r="F14" i="177"/>
  <c r="F12" i="177"/>
  <c r="F7" i="177"/>
  <c r="F66" i="176"/>
  <c r="B64" i="176"/>
  <c r="B63" i="176"/>
  <c r="B62" i="176"/>
  <c r="B58" i="176"/>
  <c r="B57" i="176"/>
  <c r="B56" i="176"/>
  <c r="B48" i="176"/>
  <c r="B47" i="176"/>
  <c r="B46" i="176"/>
  <c r="C34" i="176"/>
  <c r="C36" i="176" s="1"/>
  <c r="D37" i="176" s="1"/>
  <c r="E33" i="176"/>
  <c r="F33" i="176" s="1"/>
  <c r="E31" i="176"/>
  <c r="F31" i="176" s="1"/>
  <c r="E30" i="176"/>
  <c r="F30" i="176" s="1"/>
  <c r="E29" i="176"/>
  <c r="F29" i="176" s="1"/>
  <c r="E28" i="176"/>
  <c r="F28" i="176" s="1"/>
  <c r="E27" i="176"/>
  <c r="F27" i="176" s="1"/>
  <c r="E26" i="176"/>
  <c r="F26" i="176" s="1"/>
  <c r="E25" i="176"/>
  <c r="F25" i="176" s="1"/>
  <c r="E18" i="176"/>
  <c r="F18" i="176" s="1"/>
  <c r="F14" i="176"/>
  <c r="F12" i="176"/>
  <c r="F7" i="176"/>
  <c r="F66" i="175"/>
  <c r="B64" i="175"/>
  <c r="B63" i="175"/>
  <c r="B62" i="175"/>
  <c r="B58" i="175"/>
  <c r="B57" i="175"/>
  <c r="B56" i="175"/>
  <c r="B48" i="175"/>
  <c r="B47" i="175"/>
  <c r="B46" i="175"/>
  <c r="C34" i="175"/>
  <c r="C36" i="175" s="1"/>
  <c r="E33" i="175"/>
  <c r="F33" i="175" s="1"/>
  <c r="E31" i="175"/>
  <c r="F31" i="175" s="1"/>
  <c r="E30" i="175"/>
  <c r="F30" i="175" s="1"/>
  <c r="E29" i="175"/>
  <c r="F29" i="175" s="1"/>
  <c r="E28" i="175"/>
  <c r="F28" i="175" s="1"/>
  <c r="E27" i="175"/>
  <c r="F27" i="175" s="1"/>
  <c r="E25" i="175"/>
  <c r="F25" i="175" s="1"/>
  <c r="E18" i="175"/>
  <c r="F18" i="175" s="1"/>
  <c r="F14" i="175"/>
  <c r="F12" i="175"/>
  <c r="F7" i="175"/>
  <c r="F66" i="174"/>
  <c r="B64" i="174"/>
  <c r="B63" i="174"/>
  <c r="B62" i="174"/>
  <c r="B58" i="174"/>
  <c r="B57" i="174"/>
  <c r="B56" i="174"/>
  <c r="B48" i="174"/>
  <c r="B47" i="174"/>
  <c r="B46" i="174"/>
  <c r="C34" i="174"/>
  <c r="C36" i="174" s="1"/>
  <c r="E33" i="174"/>
  <c r="F33" i="174" s="1"/>
  <c r="E31" i="174"/>
  <c r="F31" i="174" s="1"/>
  <c r="E30" i="174"/>
  <c r="F30" i="174" s="1"/>
  <c r="E29" i="174"/>
  <c r="F29" i="174" s="1"/>
  <c r="E28" i="174"/>
  <c r="F28" i="174" s="1"/>
  <c r="E27" i="174"/>
  <c r="F27" i="174" s="1"/>
  <c r="E26" i="174"/>
  <c r="F26" i="174" s="1"/>
  <c r="E25" i="174"/>
  <c r="F25" i="174" s="1"/>
  <c r="E18" i="174"/>
  <c r="F18" i="174" s="1"/>
  <c r="F14" i="174"/>
  <c r="F12" i="174"/>
  <c r="F7" i="174"/>
  <c r="F66" i="173"/>
  <c r="B64" i="173"/>
  <c r="B63" i="173"/>
  <c r="B62" i="173"/>
  <c r="B58" i="173"/>
  <c r="B57" i="173"/>
  <c r="B56" i="173"/>
  <c r="B48" i="173"/>
  <c r="B47" i="173"/>
  <c r="B46" i="173"/>
  <c r="C34" i="173"/>
  <c r="C36" i="173" s="1"/>
  <c r="D37" i="173" s="1"/>
  <c r="E33" i="173"/>
  <c r="F33" i="173" s="1"/>
  <c r="E31" i="173"/>
  <c r="F31" i="173" s="1"/>
  <c r="E30" i="173"/>
  <c r="F30" i="173" s="1"/>
  <c r="E29" i="173"/>
  <c r="F29" i="173" s="1"/>
  <c r="E28" i="173"/>
  <c r="F28" i="173" s="1"/>
  <c r="E27" i="173"/>
  <c r="F27" i="173" s="1"/>
  <c r="E26" i="173"/>
  <c r="F26" i="173" s="1"/>
  <c r="E25" i="173"/>
  <c r="F25" i="173" s="1"/>
  <c r="E18" i="173"/>
  <c r="F18" i="173" s="1"/>
  <c r="F14" i="173"/>
  <c r="F12" i="173"/>
  <c r="F7" i="173"/>
  <c r="F66" i="172"/>
  <c r="B64" i="172"/>
  <c r="B63" i="172"/>
  <c r="B62" i="172"/>
  <c r="B58" i="172"/>
  <c r="B57" i="172"/>
  <c r="B56" i="172"/>
  <c r="B48" i="172"/>
  <c r="B47" i="172"/>
  <c r="B46" i="172"/>
  <c r="C34" i="172"/>
  <c r="C36" i="172" s="1"/>
  <c r="D37" i="172" s="1"/>
  <c r="E33" i="172"/>
  <c r="F33" i="172" s="1"/>
  <c r="E31" i="172"/>
  <c r="F31" i="172" s="1"/>
  <c r="E30" i="172"/>
  <c r="F30" i="172" s="1"/>
  <c r="E29" i="172"/>
  <c r="F29" i="172" s="1"/>
  <c r="E28" i="172"/>
  <c r="F28" i="172" s="1"/>
  <c r="E27" i="172"/>
  <c r="F27" i="172" s="1"/>
  <c r="E26" i="172"/>
  <c r="F26" i="172" s="1"/>
  <c r="E18" i="172"/>
  <c r="F18" i="172" s="1"/>
  <c r="E17" i="172"/>
  <c r="F14" i="172"/>
  <c r="F12" i="172"/>
  <c r="F7" i="172"/>
  <c r="F66" i="171"/>
  <c r="B64" i="171"/>
  <c r="B63" i="171"/>
  <c r="B62" i="171"/>
  <c r="B58" i="171"/>
  <c r="B57" i="171"/>
  <c r="B56" i="171"/>
  <c r="B48" i="171"/>
  <c r="B47" i="171"/>
  <c r="B46" i="171"/>
  <c r="C34" i="171"/>
  <c r="C36" i="171" s="1"/>
  <c r="D37" i="171" s="1"/>
  <c r="E33" i="171"/>
  <c r="F33" i="171" s="1"/>
  <c r="E31" i="171"/>
  <c r="F31" i="171" s="1"/>
  <c r="E30" i="171"/>
  <c r="F30" i="171" s="1"/>
  <c r="E29" i="171"/>
  <c r="F29" i="171" s="1"/>
  <c r="E28" i="171"/>
  <c r="F28" i="171" s="1"/>
  <c r="E27" i="171"/>
  <c r="F27" i="171" s="1"/>
  <c r="E26" i="171"/>
  <c r="F26" i="171" s="1"/>
  <c r="E25" i="171"/>
  <c r="F25" i="171" s="1"/>
  <c r="E18" i="171"/>
  <c r="F18" i="171" s="1"/>
  <c r="F14" i="171"/>
  <c r="F12" i="171"/>
  <c r="F7" i="171"/>
  <c r="F66" i="170"/>
  <c r="B64" i="170"/>
  <c r="B63" i="170"/>
  <c r="B62" i="170"/>
  <c r="B58" i="170"/>
  <c r="B57" i="170"/>
  <c r="B56" i="170"/>
  <c r="B48" i="170"/>
  <c r="B47" i="170"/>
  <c r="B46" i="170"/>
  <c r="C34" i="170"/>
  <c r="C36" i="170" s="1"/>
  <c r="E33" i="170"/>
  <c r="F33" i="170" s="1"/>
  <c r="E31" i="170"/>
  <c r="F31" i="170" s="1"/>
  <c r="E30" i="170"/>
  <c r="F30" i="170" s="1"/>
  <c r="E29" i="170"/>
  <c r="F29" i="170" s="1"/>
  <c r="E28" i="170"/>
  <c r="F28" i="170" s="1"/>
  <c r="E27" i="170"/>
  <c r="F27" i="170" s="1"/>
  <c r="E26" i="170"/>
  <c r="F26" i="170" s="1"/>
  <c r="E25" i="170"/>
  <c r="F25" i="170" s="1"/>
  <c r="E18" i="170"/>
  <c r="F18" i="170" s="1"/>
  <c r="F14" i="170"/>
  <c r="F12" i="170"/>
  <c r="F7" i="170"/>
  <c r="F66" i="169"/>
  <c r="B64" i="169"/>
  <c r="B63" i="169"/>
  <c r="B62" i="169"/>
  <c r="B58" i="169"/>
  <c r="B57" i="169"/>
  <c r="B56" i="169"/>
  <c r="B48" i="169"/>
  <c r="B47" i="169"/>
  <c r="B46" i="169"/>
  <c r="C34" i="169"/>
  <c r="E33" i="169"/>
  <c r="F33" i="169" s="1"/>
  <c r="E31" i="169"/>
  <c r="F31" i="169" s="1"/>
  <c r="E30" i="169"/>
  <c r="F30" i="169" s="1"/>
  <c r="E29" i="169"/>
  <c r="F29" i="169" s="1"/>
  <c r="E28" i="169"/>
  <c r="F28" i="169" s="1"/>
  <c r="E27" i="169"/>
  <c r="F27" i="169" s="1"/>
  <c r="E26" i="169"/>
  <c r="F26" i="169" s="1"/>
  <c r="E25" i="169"/>
  <c r="F25" i="169" s="1"/>
  <c r="E18" i="169"/>
  <c r="F18" i="169" s="1"/>
  <c r="F14" i="169"/>
  <c r="F12" i="169"/>
  <c r="F7" i="169"/>
  <c r="F66" i="168"/>
  <c r="B64" i="168"/>
  <c r="B63" i="168"/>
  <c r="B62" i="168"/>
  <c r="B58" i="168"/>
  <c r="B57" i="168"/>
  <c r="B56" i="168"/>
  <c r="B48" i="168"/>
  <c r="B47" i="168"/>
  <c r="B46" i="168"/>
  <c r="C34" i="168"/>
  <c r="C36" i="168" s="1"/>
  <c r="E33" i="168"/>
  <c r="F33" i="168" s="1"/>
  <c r="E31" i="168"/>
  <c r="F31" i="168" s="1"/>
  <c r="E30" i="168"/>
  <c r="F30" i="168" s="1"/>
  <c r="E29" i="168"/>
  <c r="F29" i="168" s="1"/>
  <c r="E28" i="168"/>
  <c r="F28" i="168" s="1"/>
  <c r="E27" i="168"/>
  <c r="F27" i="168" s="1"/>
  <c r="E26" i="168"/>
  <c r="F26" i="168" s="1"/>
  <c r="E25" i="168"/>
  <c r="F25" i="168" s="1"/>
  <c r="E18" i="168"/>
  <c r="F18" i="168" s="1"/>
  <c r="F14" i="168"/>
  <c r="F12" i="168"/>
  <c r="F7" i="168"/>
  <c r="F66" i="167"/>
  <c r="B64" i="167"/>
  <c r="B63" i="167"/>
  <c r="B62" i="167"/>
  <c r="B58" i="167"/>
  <c r="B57" i="167"/>
  <c r="B56" i="167"/>
  <c r="B48" i="167"/>
  <c r="B47" i="167"/>
  <c r="B46" i="167"/>
  <c r="C34" i="167"/>
  <c r="C36" i="167" s="1"/>
  <c r="D37" i="167" s="1"/>
  <c r="E33" i="167"/>
  <c r="F33" i="167" s="1"/>
  <c r="E31" i="167"/>
  <c r="F31" i="167" s="1"/>
  <c r="E30" i="167"/>
  <c r="F30" i="167" s="1"/>
  <c r="E29" i="167"/>
  <c r="F29" i="167" s="1"/>
  <c r="E28" i="167"/>
  <c r="F28" i="167" s="1"/>
  <c r="E27" i="167"/>
  <c r="F27" i="167" s="1"/>
  <c r="E26" i="167"/>
  <c r="F26" i="167" s="1"/>
  <c r="E25" i="167"/>
  <c r="F25" i="167" s="1"/>
  <c r="E18" i="167"/>
  <c r="F18" i="167" s="1"/>
  <c r="F14" i="167"/>
  <c r="F12" i="167"/>
  <c r="F7" i="167"/>
  <c r="F66" i="166"/>
  <c r="B64" i="166"/>
  <c r="B63" i="166"/>
  <c r="B62" i="166"/>
  <c r="B58" i="166"/>
  <c r="B57" i="166"/>
  <c r="B56" i="166"/>
  <c r="B48" i="166"/>
  <c r="B47" i="166"/>
  <c r="B46" i="166"/>
  <c r="C34" i="166"/>
  <c r="E33" i="166"/>
  <c r="F33" i="166" s="1"/>
  <c r="E31" i="166"/>
  <c r="F31" i="166" s="1"/>
  <c r="E30" i="166"/>
  <c r="F30" i="166" s="1"/>
  <c r="E29" i="166"/>
  <c r="F29" i="166" s="1"/>
  <c r="E28" i="166"/>
  <c r="F28" i="166" s="1"/>
  <c r="E27" i="166"/>
  <c r="F27" i="166" s="1"/>
  <c r="E26" i="166"/>
  <c r="F26" i="166" s="1"/>
  <c r="E25" i="166"/>
  <c r="F25" i="166" s="1"/>
  <c r="E18" i="166"/>
  <c r="F18" i="166" s="1"/>
  <c r="F14" i="166"/>
  <c r="F12" i="166"/>
  <c r="F7" i="166"/>
  <c r="F66" i="165"/>
  <c r="B64" i="165"/>
  <c r="B63" i="165"/>
  <c r="B62" i="165"/>
  <c r="B58" i="165"/>
  <c r="B57" i="165"/>
  <c r="B56" i="165"/>
  <c r="B48" i="165"/>
  <c r="B47" i="165"/>
  <c r="B46" i="165"/>
  <c r="C34" i="165"/>
  <c r="C36" i="165" s="1"/>
  <c r="D37" i="165" s="1"/>
  <c r="E33" i="165"/>
  <c r="F33" i="165" s="1"/>
  <c r="E31" i="165"/>
  <c r="F31" i="165" s="1"/>
  <c r="E30" i="165"/>
  <c r="F30" i="165" s="1"/>
  <c r="E29" i="165"/>
  <c r="F29" i="165" s="1"/>
  <c r="E28" i="165"/>
  <c r="F28" i="165" s="1"/>
  <c r="E27" i="165"/>
  <c r="F27" i="165" s="1"/>
  <c r="E26" i="165"/>
  <c r="F26" i="165" s="1"/>
  <c r="E25" i="165"/>
  <c r="F25" i="165" s="1"/>
  <c r="E18" i="165"/>
  <c r="F18" i="165" s="1"/>
  <c r="F14" i="165"/>
  <c r="F12" i="165"/>
  <c r="F7" i="165"/>
  <c r="F66" i="164"/>
  <c r="B64" i="164"/>
  <c r="B63" i="164"/>
  <c r="B62" i="164"/>
  <c r="B58" i="164"/>
  <c r="B57" i="164"/>
  <c r="B56" i="164"/>
  <c r="B48" i="164"/>
  <c r="B47" i="164"/>
  <c r="B46" i="164"/>
  <c r="C34" i="164"/>
  <c r="C36" i="164" s="1"/>
  <c r="D37" i="164" s="1"/>
  <c r="E33" i="164"/>
  <c r="F33" i="164" s="1"/>
  <c r="E31" i="164"/>
  <c r="F31" i="164" s="1"/>
  <c r="E30" i="164"/>
  <c r="F30" i="164" s="1"/>
  <c r="E29" i="164"/>
  <c r="F29" i="164" s="1"/>
  <c r="E28" i="164"/>
  <c r="F28" i="164" s="1"/>
  <c r="E27" i="164"/>
  <c r="F27" i="164" s="1"/>
  <c r="E26" i="164"/>
  <c r="F26" i="164" s="1"/>
  <c r="E25" i="164"/>
  <c r="F25" i="164" s="1"/>
  <c r="F14" i="164"/>
  <c r="F12" i="164"/>
  <c r="F7" i="164"/>
  <c r="F66" i="163"/>
  <c r="B64" i="163"/>
  <c r="B63" i="163"/>
  <c r="B62" i="163"/>
  <c r="B58" i="163"/>
  <c r="B57" i="163"/>
  <c r="B56" i="163"/>
  <c r="B48" i="163"/>
  <c r="B47" i="163"/>
  <c r="B46" i="163"/>
  <c r="C34" i="163"/>
  <c r="C36" i="163" s="1"/>
  <c r="D37" i="163" s="1"/>
  <c r="E33" i="163"/>
  <c r="F33" i="163" s="1"/>
  <c r="E31" i="163"/>
  <c r="F31" i="163" s="1"/>
  <c r="E30" i="163"/>
  <c r="F30" i="163" s="1"/>
  <c r="E29" i="163"/>
  <c r="F29" i="163" s="1"/>
  <c r="E28" i="163"/>
  <c r="F28" i="163" s="1"/>
  <c r="E27" i="163"/>
  <c r="F27" i="163" s="1"/>
  <c r="E18" i="163"/>
  <c r="F18" i="163" s="1"/>
  <c r="F14" i="163"/>
  <c r="F12" i="163"/>
  <c r="F7" i="163"/>
  <c r="F66" i="162"/>
  <c r="B64" i="162"/>
  <c r="B63" i="162"/>
  <c r="B62" i="162"/>
  <c r="B58" i="162"/>
  <c r="B57" i="162"/>
  <c r="B56" i="162"/>
  <c r="B48" i="162"/>
  <c r="B47" i="162"/>
  <c r="B46" i="162"/>
  <c r="C34" i="162"/>
  <c r="C36" i="162" s="1"/>
  <c r="D37" i="162" s="1"/>
  <c r="E33" i="162"/>
  <c r="F33" i="162" s="1"/>
  <c r="E31" i="162"/>
  <c r="F31" i="162" s="1"/>
  <c r="E30" i="162"/>
  <c r="F30" i="162" s="1"/>
  <c r="E29" i="162"/>
  <c r="F29" i="162" s="1"/>
  <c r="E28" i="162"/>
  <c r="F28" i="162" s="1"/>
  <c r="E27" i="162"/>
  <c r="F27" i="162" s="1"/>
  <c r="E26" i="162"/>
  <c r="F26" i="162" s="1"/>
  <c r="E25" i="162"/>
  <c r="F25" i="162" s="1"/>
  <c r="E18" i="162"/>
  <c r="F18" i="162" s="1"/>
  <c r="F14" i="162"/>
  <c r="F12" i="162"/>
  <c r="F7" i="162"/>
  <c r="F66" i="161"/>
  <c r="B64" i="161"/>
  <c r="B63" i="161"/>
  <c r="B62" i="161"/>
  <c r="B58" i="161"/>
  <c r="B57" i="161"/>
  <c r="B56" i="161"/>
  <c r="B48" i="161"/>
  <c r="B47" i="161"/>
  <c r="B46" i="161"/>
  <c r="C34" i="161"/>
  <c r="C36" i="161" s="1"/>
  <c r="E33" i="161"/>
  <c r="F33" i="161" s="1"/>
  <c r="E31" i="161"/>
  <c r="F31" i="161" s="1"/>
  <c r="E30" i="161"/>
  <c r="F30" i="161" s="1"/>
  <c r="E29" i="161"/>
  <c r="F29" i="161" s="1"/>
  <c r="E28" i="161"/>
  <c r="F28" i="161" s="1"/>
  <c r="E27" i="161"/>
  <c r="F27" i="161" s="1"/>
  <c r="E26" i="161"/>
  <c r="F26" i="161" s="1"/>
  <c r="E25" i="161"/>
  <c r="F25" i="161" s="1"/>
  <c r="E18" i="161"/>
  <c r="F18" i="161" s="1"/>
  <c r="E17" i="161"/>
  <c r="F14" i="161"/>
  <c r="F12" i="161"/>
  <c r="F7" i="161"/>
  <c r="F66" i="160"/>
  <c r="B64" i="160"/>
  <c r="B63" i="160"/>
  <c r="B62" i="160"/>
  <c r="B58" i="160"/>
  <c r="B57" i="160"/>
  <c r="B56" i="160"/>
  <c r="B48" i="160"/>
  <c r="B47" i="160"/>
  <c r="B46" i="160"/>
  <c r="C34" i="160"/>
  <c r="E33" i="160"/>
  <c r="F33" i="160" s="1"/>
  <c r="E31" i="160"/>
  <c r="F31" i="160" s="1"/>
  <c r="E30" i="160"/>
  <c r="F30" i="160" s="1"/>
  <c r="E29" i="160"/>
  <c r="F29" i="160" s="1"/>
  <c r="E28" i="160"/>
  <c r="F28" i="160" s="1"/>
  <c r="E27" i="160"/>
  <c r="F27" i="160" s="1"/>
  <c r="E26" i="160"/>
  <c r="F26" i="160" s="1"/>
  <c r="E25" i="160"/>
  <c r="F25" i="160" s="1"/>
  <c r="D34" i="160"/>
  <c r="E18" i="160"/>
  <c r="F18" i="160" s="1"/>
  <c r="E17" i="160"/>
  <c r="F17" i="160" s="1"/>
  <c r="F14" i="160"/>
  <c r="F12" i="160"/>
  <c r="F7" i="160"/>
  <c r="F66" i="159"/>
  <c r="B64" i="159"/>
  <c r="B63" i="159"/>
  <c r="B62" i="159"/>
  <c r="B58" i="159"/>
  <c r="B57" i="159"/>
  <c r="B56" i="159"/>
  <c r="B48" i="159"/>
  <c r="B47" i="159"/>
  <c r="B46" i="159"/>
  <c r="C34" i="159"/>
  <c r="E33" i="159"/>
  <c r="F33" i="159" s="1"/>
  <c r="E31" i="159"/>
  <c r="F31" i="159" s="1"/>
  <c r="E30" i="159"/>
  <c r="F30" i="159" s="1"/>
  <c r="E29" i="159"/>
  <c r="F29" i="159" s="1"/>
  <c r="E28" i="159"/>
  <c r="F28" i="159" s="1"/>
  <c r="E27" i="159"/>
  <c r="F27" i="159" s="1"/>
  <c r="E26" i="159"/>
  <c r="F26" i="159" s="1"/>
  <c r="E25" i="159"/>
  <c r="F25" i="159" s="1"/>
  <c r="E18" i="159"/>
  <c r="F18" i="159" s="1"/>
  <c r="F14" i="159"/>
  <c r="F12" i="159"/>
  <c r="F7" i="159"/>
  <c r="F66" i="158"/>
  <c r="B64" i="158"/>
  <c r="B63" i="158"/>
  <c r="B62" i="158"/>
  <c r="B58" i="158"/>
  <c r="B57" i="158"/>
  <c r="B56" i="158"/>
  <c r="B48" i="158"/>
  <c r="B47" i="158"/>
  <c r="B46" i="158"/>
  <c r="E33" i="158"/>
  <c r="F33" i="158" s="1"/>
  <c r="E31" i="158"/>
  <c r="F31" i="158" s="1"/>
  <c r="E30" i="158"/>
  <c r="F30" i="158" s="1"/>
  <c r="E29" i="158"/>
  <c r="F29" i="158" s="1"/>
  <c r="E28" i="158"/>
  <c r="F28" i="158" s="1"/>
  <c r="E27" i="158"/>
  <c r="F27" i="158" s="1"/>
  <c r="E26" i="158"/>
  <c r="F26" i="158" s="1"/>
  <c r="E18" i="158"/>
  <c r="F18" i="158" s="1"/>
  <c r="E17" i="158"/>
  <c r="F17" i="158" s="1"/>
  <c r="F14" i="158"/>
  <c r="F12" i="158"/>
  <c r="F7" i="158"/>
  <c r="F66" i="157"/>
  <c r="B64" i="157"/>
  <c r="B63" i="157"/>
  <c r="B62" i="157"/>
  <c r="B58" i="157"/>
  <c r="B57" i="157"/>
  <c r="B56" i="157"/>
  <c r="B48" i="157"/>
  <c r="B47" i="157"/>
  <c r="B46" i="157"/>
  <c r="E33" i="157"/>
  <c r="F33" i="157" s="1"/>
  <c r="E31" i="157"/>
  <c r="F31" i="157" s="1"/>
  <c r="E30" i="157"/>
  <c r="F30" i="157" s="1"/>
  <c r="E29" i="157"/>
  <c r="F29" i="157" s="1"/>
  <c r="E28" i="157"/>
  <c r="F28" i="157" s="1"/>
  <c r="E27" i="157"/>
  <c r="F27" i="157" s="1"/>
  <c r="E26" i="157"/>
  <c r="F26" i="157" s="1"/>
  <c r="E25" i="157"/>
  <c r="F25" i="157" s="1"/>
  <c r="E18" i="157"/>
  <c r="F18" i="157" s="1"/>
  <c r="F14" i="157"/>
  <c r="F12" i="157"/>
  <c r="F7" i="157"/>
  <c r="B64" i="32"/>
  <c r="B63" i="32"/>
  <c r="B62" i="32"/>
  <c r="B58" i="32"/>
  <c r="B57" i="32"/>
  <c r="B56" i="32"/>
  <c r="B48" i="32"/>
  <c r="B47" i="32"/>
  <c r="B46" i="32"/>
  <c r="F12" i="32"/>
  <c r="F14" i="32"/>
  <c r="E25" i="32"/>
  <c r="F25" i="32" s="1"/>
  <c r="E33" i="32"/>
  <c r="F33" i="32" s="1"/>
  <c r="E31" i="32"/>
  <c r="F31" i="32" s="1"/>
  <c r="E30" i="32"/>
  <c r="F30" i="32" s="1"/>
  <c r="E29" i="32"/>
  <c r="F29" i="32" s="1"/>
  <c r="E28" i="32"/>
  <c r="F28" i="32" s="1"/>
  <c r="E27" i="32"/>
  <c r="F27" i="32" s="1"/>
  <c r="E26" i="32"/>
  <c r="F26" i="32" s="1"/>
  <c r="E18" i="32"/>
  <c r="F18" i="32" s="1"/>
  <c r="E17" i="32"/>
  <c r="F17" i="32" s="1"/>
  <c r="E17" i="174"/>
  <c r="E17" i="181"/>
  <c r="E17" i="163"/>
  <c r="F17" i="163" s="1"/>
  <c r="E17" i="173"/>
  <c r="F17" i="173" s="1"/>
  <c r="C36" i="159"/>
  <c r="D37" i="159" s="1"/>
  <c r="E17" i="184"/>
  <c r="F17" i="184" s="1"/>
  <c r="D34" i="184"/>
  <c r="E17" i="183"/>
  <c r="F17" i="183" s="1"/>
  <c r="D34" i="183"/>
  <c r="D34" i="182"/>
  <c r="E17" i="180"/>
  <c r="E25" i="179"/>
  <c r="F25" i="179" s="1"/>
  <c r="E17" i="178"/>
  <c r="F17" i="178" s="1"/>
  <c r="F20" i="178" s="1"/>
  <c r="E17" i="177"/>
  <c r="F17" i="177" s="1"/>
  <c r="D34" i="177"/>
  <c r="E17" i="176"/>
  <c r="D34" i="176"/>
  <c r="D34" i="174"/>
  <c r="D34" i="173"/>
  <c r="E38" i="172"/>
  <c r="F39" i="172" s="1"/>
  <c r="E17" i="171"/>
  <c r="F17" i="171" s="1"/>
  <c r="E17" i="170"/>
  <c r="D34" i="170"/>
  <c r="E34" i="170" s="1"/>
  <c r="F34" i="170" s="1"/>
  <c r="C36" i="169"/>
  <c r="E17" i="169"/>
  <c r="F17" i="169" s="1"/>
  <c r="F20" i="169" s="1"/>
  <c r="E17" i="168"/>
  <c r="D34" i="168"/>
  <c r="E17" i="167"/>
  <c r="F17" i="167" s="1"/>
  <c r="D34" i="167"/>
  <c r="E34" i="167" s="1"/>
  <c r="F34" i="167" s="1"/>
  <c r="C36" i="166"/>
  <c r="E17" i="166"/>
  <c r="D34" i="166"/>
  <c r="E17" i="165"/>
  <c r="F17" i="165" s="1"/>
  <c r="D34" i="165"/>
  <c r="E17" i="164"/>
  <c r="F17" i="164" s="1"/>
  <c r="D34" i="164"/>
  <c r="E34" i="164" s="1"/>
  <c r="F34" i="164" s="1"/>
  <c r="E25" i="163"/>
  <c r="F25" i="163" s="1"/>
  <c r="E17" i="162"/>
  <c r="F17" i="162" s="1"/>
  <c r="D34" i="162"/>
  <c r="D34" i="161"/>
  <c r="E17" i="159"/>
  <c r="F17" i="159" s="1"/>
  <c r="E25" i="158"/>
  <c r="F25" i="158" s="1"/>
  <c r="D20" i="30" l="1"/>
  <c r="E20" i="30" s="1"/>
  <c r="F20" i="30" s="1"/>
  <c r="D37" i="174"/>
  <c r="E38" i="174"/>
  <c r="F39" i="174" s="1"/>
  <c r="D37" i="166"/>
  <c r="E38" i="166" s="1"/>
  <c r="E20" i="170"/>
  <c r="F17" i="170"/>
  <c r="F20" i="170" s="1"/>
  <c r="E20" i="176"/>
  <c r="F17" i="176"/>
  <c r="F20" i="176" s="1"/>
  <c r="E20" i="172"/>
  <c r="F17" i="172"/>
  <c r="F20" i="172" s="1"/>
  <c r="E20" i="182"/>
  <c r="F17" i="182"/>
  <c r="D37" i="157"/>
  <c r="E38" i="157" s="1"/>
  <c r="E38" i="170"/>
  <c r="F39" i="170" s="1"/>
  <c r="D37" i="170"/>
  <c r="D37" i="179"/>
  <c r="E38" i="179" s="1"/>
  <c r="E20" i="168"/>
  <c r="F17" i="168"/>
  <c r="F20" i="168" s="1"/>
  <c r="D37" i="178"/>
  <c r="E38" i="178" s="1"/>
  <c r="E20" i="180"/>
  <c r="F17" i="180"/>
  <c r="F20" i="180" s="1"/>
  <c r="E20" i="161"/>
  <c r="F17" i="161"/>
  <c r="F20" i="161" s="1"/>
  <c r="D37" i="168"/>
  <c r="E38" i="168" s="1"/>
  <c r="D37" i="169"/>
  <c r="E38" i="169" s="1"/>
  <c r="E20" i="181"/>
  <c r="F17" i="181"/>
  <c r="D37" i="175"/>
  <c r="E38" i="175" s="1"/>
  <c r="E20" i="166"/>
  <c r="F17" i="166"/>
  <c r="F20" i="166" s="1"/>
  <c r="E20" i="174"/>
  <c r="F17" i="174"/>
  <c r="F20" i="174" s="1"/>
  <c r="E38" i="161"/>
  <c r="F39" i="161" s="1"/>
  <c r="D37" i="161"/>
  <c r="E20" i="171"/>
  <c r="E20" i="183"/>
  <c r="E20" i="159"/>
  <c r="F20" i="163"/>
  <c r="E20" i="177"/>
  <c r="E20" i="178"/>
  <c r="E20" i="165"/>
  <c r="E20" i="169"/>
  <c r="E20" i="173"/>
  <c r="F20" i="177"/>
  <c r="E20" i="163"/>
  <c r="F20" i="165"/>
  <c r="F20" i="167"/>
  <c r="E20" i="167"/>
  <c r="F20" i="183"/>
  <c r="F20" i="171"/>
  <c r="F20" i="181"/>
  <c r="F20" i="182"/>
  <c r="F20" i="173"/>
  <c r="E17" i="157"/>
  <c r="F17" i="157" s="1"/>
  <c r="D20" i="157"/>
  <c r="D20" i="32"/>
  <c r="F20" i="32"/>
  <c r="E20" i="32"/>
  <c r="F20" i="162"/>
  <c r="E20" i="162"/>
  <c r="F20" i="159"/>
  <c r="E38" i="164"/>
  <c r="F39" i="164" s="1"/>
  <c r="E34" i="161"/>
  <c r="F34" i="161" s="1"/>
  <c r="E34" i="174"/>
  <c r="F34" i="174" s="1"/>
  <c r="F20" i="160"/>
  <c r="E20" i="160"/>
  <c r="E20" i="158"/>
  <c r="E38" i="184"/>
  <c r="F39" i="184" s="1"/>
  <c r="E38" i="177"/>
  <c r="F39" i="177" s="1"/>
  <c r="E38" i="173"/>
  <c r="F39" i="173" s="1"/>
  <c r="E34" i="168"/>
  <c r="F34" i="168" s="1"/>
  <c r="E38" i="181"/>
  <c r="F39" i="181" s="1"/>
  <c r="E38" i="159"/>
  <c r="F39" i="159" s="1"/>
  <c r="E34" i="184"/>
  <c r="F34" i="184" s="1"/>
  <c r="E34" i="166"/>
  <c r="F34" i="166" s="1"/>
  <c r="E34" i="173"/>
  <c r="F34" i="173" s="1"/>
  <c r="E38" i="163"/>
  <c r="F68" i="30"/>
  <c r="E21" i="30"/>
  <c r="F21" i="30" s="1"/>
  <c r="E35" i="30"/>
  <c r="F35" i="30" s="1"/>
  <c r="E27" i="30"/>
  <c r="E34" i="165"/>
  <c r="F34" i="165" s="1"/>
  <c r="E34" i="176"/>
  <c r="F34" i="176" s="1"/>
  <c r="E34" i="178"/>
  <c r="F34" i="178" s="1"/>
  <c r="F46" i="172"/>
  <c r="F50" i="172" s="1"/>
  <c r="F68" i="172" s="1"/>
  <c r="E38" i="162"/>
  <c r="F46" i="161"/>
  <c r="F50" i="161" s="1"/>
  <c r="F68" i="161" s="1"/>
  <c r="E38" i="171"/>
  <c r="F39" i="171" s="1"/>
  <c r="E38" i="167"/>
  <c r="F39" i="167" s="1"/>
  <c r="E34" i="182"/>
  <c r="F34" i="182" s="1"/>
  <c r="E38" i="176"/>
  <c r="F39" i="176" s="1"/>
  <c r="D34" i="180"/>
  <c r="E34" i="180" s="1"/>
  <c r="F34" i="180" s="1"/>
  <c r="E34" i="179"/>
  <c r="F34" i="179" s="1"/>
  <c r="D34" i="159"/>
  <c r="E34" i="159" s="1"/>
  <c r="F34" i="159" s="1"/>
  <c r="E38" i="165"/>
  <c r="F39" i="165" s="1"/>
  <c r="E34" i="162"/>
  <c r="F34" i="162" s="1"/>
  <c r="D34" i="181"/>
  <c r="E34" i="181" s="1"/>
  <c r="F34" i="181" s="1"/>
  <c r="D34" i="169"/>
  <c r="E34" i="169" s="1"/>
  <c r="F34" i="169" s="1"/>
  <c r="E38" i="182"/>
  <c r="F39" i="182" s="1"/>
  <c r="E28" i="30"/>
  <c r="E32" i="30"/>
  <c r="F46" i="170"/>
  <c r="F50" i="170" s="1"/>
  <c r="F68" i="170" s="1"/>
  <c r="E19" i="30"/>
  <c r="F19" i="30" s="1"/>
  <c r="E26" i="175"/>
  <c r="F26" i="175" s="1"/>
  <c r="D34" i="175"/>
  <c r="E34" i="175" s="1"/>
  <c r="F34" i="175" s="1"/>
  <c r="E17" i="185"/>
  <c r="D34" i="185"/>
  <c r="E34" i="185" s="1"/>
  <c r="F34" i="185" s="1"/>
  <c r="E26" i="185"/>
  <c r="F26" i="185" s="1"/>
  <c r="D34" i="32"/>
  <c r="E17" i="179"/>
  <c r="D34" i="163"/>
  <c r="E34" i="163" s="1"/>
  <c r="F34" i="163" s="1"/>
  <c r="E26" i="163"/>
  <c r="F26" i="163" s="1"/>
  <c r="E18" i="164"/>
  <c r="F18" i="164" s="1"/>
  <c r="F20" i="164" s="1"/>
  <c r="E17" i="175"/>
  <c r="D34" i="171"/>
  <c r="E34" i="171" s="1"/>
  <c r="F34" i="171" s="1"/>
  <c r="E38" i="180"/>
  <c r="F39" i="180" s="1"/>
  <c r="E18" i="184"/>
  <c r="F18" i="184" s="1"/>
  <c r="E38" i="185"/>
  <c r="F39" i="185" s="1"/>
  <c r="D34" i="157"/>
  <c r="E34" i="157" s="1"/>
  <c r="F34" i="157" s="1"/>
  <c r="C36" i="183"/>
  <c r="D37" i="183" s="1"/>
  <c r="E34" i="183"/>
  <c r="F34" i="183" s="1"/>
  <c r="D34" i="158"/>
  <c r="E34" i="158" s="1"/>
  <c r="F34" i="158" s="1"/>
  <c r="E34" i="177"/>
  <c r="F34" i="177" s="1"/>
  <c r="E38" i="158"/>
  <c r="F39" i="158" s="1"/>
  <c r="C36" i="160"/>
  <c r="D37" i="160" s="1"/>
  <c r="E34" i="160"/>
  <c r="F34" i="160" s="1"/>
  <c r="D34" i="172"/>
  <c r="E34" i="172" s="1"/>
  <c r="F34" i="172" s="1"/>
  <c r="E25" i="172"/>
  <c r="F25" i="172" s="1"/>
  <c r="E29" i="30"/>
  <c r="E31" i="30"/>
  <c r="F39" i="175" l="1"/>
  <c r="F46" i="175"/>
  <c r="F50" i="175" s="1"/>
  <c r="F68" i="175" s="1"/>
  <c r="F39" i="169"/>
  <c r="F46" i="169"/>
  <c r="F50" i="169" s="1"/>
  <c r="F68" i="169" s="1"/>
  <c r="F39" i="179"/>
  <c r="F46" i="179"/>
  <c r="F50" i="179" s="1"/>
  <c r="F68" i="179" s="1"/>
  <c r="F39" i="168"/>
  <c r="F46" i="168"/>
  <c r="F50" i="168" s="1"/>
  <c r="F68" i="168" s="1"/>
  <c r="F39" i="157"/>
  <c r="F46" i="157"/>
  <c r="F50" i="157" s="1"/>
  <c r="F68" i="157" s="1"/>
  <c r="F39" i="166"/>
  <c r="F46" i="166"/>
  <c r="F50" i="166" s="1"/>
  <c r="F68" i="166" s="1"/>
  <c r="F39" i="178"/>
  <c r="F46" i="178"/>
  <c r="F50" i="178" s="1"/>
  <c r="F68" i="178" s="1"/>
  <c r="F46" i="163"/>
  <c r="F50" i="163" s="1"/>
  <c r="F68" i="163" s="1"/>
  <c r="F39" i="163"/>
  <c r="E20" i="184"/>
  <c r="E20" i="175"/>
  <c r="F17" i="175"/>
  <c r="F46" i="174"/>
  <c r="F50" i="174" s="1"/>
  <c r="F68" i="174" s="1"/>
  <c r="E20" i="185"/>
  <c r="F17" i="185"/>
  <c r="F46" i="162"/>
  <c r="F50" i="162" s="1"/>
  <c r="F68" i="162" s="1"/>
  <c r="F39" i="162"/>
  <c r="E20" i="179"/>
  <c r="F17" i="179"/>
  <c r="E20" i="164"/>
  <c r="F20" i="184"/>
  <c r="F20" i="157"/>
  <c r="E20" i="157"/>
  <c r="F20" i="158"/>
  <c r="F46" i="164"/>
  <c r="F50" i="164" s="1"/>
  <c r="F68" i="164" s="1"/>
  <c r="F46" i="177"/>
  <c r="F50" i="177" s="1"/>
  <c r="F68" i="177" s="1"/>
  <c r="F46" i="173"/>
  <c r="F50" i="173" s="1"/>
  <c r="F68" i="173" s="1"/>
  <c r="F46" i="181"/>
  <c r="F50" i="181" s="1"/>
  <c r="F68" i="181" s="1"/>
  <c r="F46" i="184"/>
  <c r="F50" i="184" s="1"/>
  <c r="F68" i="184" s="1"/>
  <c r="F46" i="159"/>
  <c r="F50" i="159" s="1"/>
  <c r="F68" i="159" s="1"/>
  <c r="E22" i="30"/>
  <c r="C22" i="30"/>
  <c r="D22" i="30"/>
  <c r="C24" i="30"/>
  <c r="C34" i="32"/>
  <c r="C36" i="32" s="1"/>
  <c r="F46" i="176"/>
  <c r="F50" i="176" s="1"/>
  <c r="F68" i="176" s="1"/>
  <c r="F46" i="171"/>
  <c r="F50" i="171" s="1"/>
  <c r="F68" i="171" s="1"/>
  <c r="F46" i="182"/>
  <c r="F50" i="182" s="1"/>
  <c r="F68" i="182" s="1"/>
  <c r="F46" i="165"/>
  <c r="F50" i="165" s="1"/>
  <c r="F68" i="165" s="1"/>
  <c r="F46" i="167"/>
  <c r="F50" i="167" s="1"/>
  <c r="F68" i="167" s="1"/>
  <c r="F46" i="180"/>
  <c r="F50" i="180" s="1"/>
  <c r="F68" i="180" s="1"/>
  <c r="F20" i="175"/>
  <c r="F22" i="30"/>
  <c r="E38" i="160"/>
  <c r="F39" i="160" s="1"/>
  <c r="E38" i="183"/>
  <c r="F39" i="183" s="1"/>
  <c r="F46" i="185"/>
  <c r="F50" i="185" s="1"/>
  <c r="F68" i="185" s="1"/>
  <c r="F46" i="158"/>
  <c r="F50" i="158" s="1"/>
  <c r="F68" i="158" s="1"/>
  <c r="F20" i="179"/>
  <c r="F20" i="185"/>
  <c r="D37" i="32" l="1"/>
  <c r="E38" i="32" s="1"/>
  <c r="F46" i="32" s="1"/>
  <c r="F50" i="32" s="1"/>
  <c r="F68" i="32" s="1"/>
  <c r="D36" i="30"/>
  <c r="C36" i="30"/>
  <c r="C38" i="30" s="1"/>
  <c r="E34" i="32"/>
  <c r="F34" i="32" s="1"/>
  <c r="F46" i="160"/>
  <c r="F50" i="160" s="1"/>
  <c r="F68" i="160" s="1"/>
  <c r="F46" i="183"/>
  <c r="F50" i="183" s="1"/>
  <c r="F68" i="183" s="1"/>
  <c r="D39" i="30" l="1"/>
  <c r="E40" i="30" s="1"/>
  <c r="F39" i="32"/>
  <c r="E24" i="30"/>
  <c r="E36" i="30"/>
  <c r="F36" i="30" s="1"/>
  <c r="F41" i="30" l="1"/>
  <c r="F48" i="30"/>
  <c r="F52" i="30" s="1"/>
  <c r="F70" i="30" s="1"/>
</calcChain>
</file>

<file path=xl/sharedStrings.xml><?xml version="1.0" encoding="utf-8"?>
<sst xmlns="http://schemas.openxmlformats.org/spreadsheetml/2006/main" count="1727" uniqueCount="78">
  <si>
    <t>(EUR)</t>
  </si>
  <si>
    <t xml:space="preserve">Indirect costs are not eligible in case the applicant already received an operating </t>
  </si>
  <si>
    <t>Sub-total for cost category 1</t>
  </si>
  <si>
    <t>Sub-total for cost category 2</t>
  </si>
  <si>
    <t xml:space="preserve">Amount </t>
  </si>
  <si>
    <t xml:space="preserve">5. Total EU contribution </t>
  </si>
  <si>
    <t>Expenditure</t>
  </si>
  <si>
    <t>Revenue</t>
  </si>
  <si>
    <t>Amount</t>
  </si>
  <si>
    <t>Other revenue</t>
  </si>
  <si>
    <t>Total estimated eligible costs</t>
  </si>
  <si>
    <t>Total direct eligible costs</t>
  </si>
  <si>
    <t>1. PERSONNEL COSTS</t>
  </si>
  <si>
    <t>2. OTHER DIRECT COSTS</t>
  </si>
  <si>
    <t xml:space="preserve">1. Total eligible costs </t>
  </si>
  <si>
    <t>Total eligible costs</t>
  </si>
  <si>
    <t>A</t>
  </si>
  <si>
    <t>B</t>
  </si>
  <si>
    <t>C = A +B</t>
  </si>
  <si>
    <t xml:space="preserve">Estimated eligible direct costs </t>
  </si>
  <si>
    <t>4. Financial contribution of the beneficiaries (own resources)</t>
  </si>
  <si>
    <t>1.1 Personnel under direct empl. contract</t>
  </si>
  <si>
    <t>3. Value of in-kind contributions (= 6 of Table 3)</t>
  </si>
  <si>
    <t>6. Contributions in-kind by third parties</t>
  </si>
  <si>
    <t>Not applicable in this call for proposals</t>
  </si>
  <si>
    <t>grant from the European Union Budget.</t>
  </si>
  <si>
    <t>Balanced revenue/expenditure Check (=0)</t>
  </si>
  <si>
    <t xml:space="preserve">Estimated eligible indirect costs </t>
  </si>
  <si>
    <t>Estimated expenditure of the action (Table 2)</t>
  </si>
  <si>
    <t>Estimated revenue of the action (Table 3)</t>
  </si>
  <si>
    <t>Not applicable</t>
  </si>
  <si>
    <t>Project Name</t>
  </si>
  <si>
    <t>Project Acronym</t>
  </si>
  <si>
    <t>Participant Name</t>
  </si>
  <si>
    <t>PERIOD 2</t>
  </si>
  <si>
    <t>PERIOD 1</t>
  </si>
  <si>
    <t>2. Other costs of the action necessary for the implementation of the action, over the eligible costs</t>
  </si>
  <si>
    <t xml:space="preserve">Total indirect eligible costs </t>
  </si>
  <si>
    <t>The tables have to be filled in electronically using the formulas therein.
Only white cells are to be filled in, yellow cells are calculated automatically.</t>
  </si>
  <si>
    <t>The information provided here shall be accurate and complete. It shall give an estimation of the budget required to implement the Proposal for the Grant.</t>
  </si>
  <si>
    <t>2.1 Travel costs</t>
  </si>
  <si>
    <t>2.2 Costs for equipment and other assets procured for the action</t>
  </si>
  <si>
    <t>2.4 Costs for rental or lease of equipment or other assets only to the portion of use and limited to the duration of the action</t>
  </si>
  <si>
    <t xml:space="preserve">2.5 Costs for use of technical facilities or laboratories </t>
  </si>
  <si>
    <t>2.6 Costs for consumables and supplies</t>
  </si>
  <si>
    <t>CONSOLIDATED ESTIMATED BUDGET</t>
  </si>
  <si>
    <t>2.3 Costs for equipment or other assets not procured but used for the action (depreciation costs)</t>
  </si>
  <si>
    <t xml:space="preserve">2.2 a) Costs for equipment and other assets procured for the action: Full purchase costs </t>
  </si>
  <si>
    <t xml:space="preserve">1.2 Personnel under other than under empl. contract (in-house consultants) </t>
  </si>
  <si>
    <t>Total expenditure</t>
  </si>
  <si>
    <t>Total Revenue</t>
  </si>
  <si>
    <t>Applicants should be aware that the amount specified in section "Total Expenditure" of Table 2</t>
  </si>
  <si>
    <t>has to be equal to the amount specified in the section ''Total Revenue'' of Table 3.</t>
  </si>
  <si>
    <t>ESTIMATED BUDGET</t>
  </si>
  <si>
    <t>declared on the basis of flat rate of 7% of 1. + 2. without costs of subcontractors, costs of third parties not working on beneficiary premises, and cost of financial support to 3rd parties</t>
  </si>
  <si>
    <t>2.2 b) Costs for equipment and other assets procured for the action: Depreciation costs</t>
  </si>
  <si>
    <r>
      <t xml:space="preserve">Direct eligible costs 
</t>
    </r>
    <r>
      <rPr>
        <b/>
        <sz val="9"/>
        <color indexed="9"/>
        <rFont val="Arial"/>
        <family val="2"/>
      </rPr>
      <t>(Numbering of categories as in "Eligible Costs for the grants</t>
    </r>
    <r>
      <rPr>
        <b/>
        <i/>
        <sz val="9"/>
        <color indexed="9"/>
        <rFont val="Arial"/>
        <family val="2"/>
      </rPr>
      <t>"</t>
    </r>
    <r>
      <rPr>
        <b/>
        <sz val="9"/>
        <color indexed="9"/>
        <rFont val="Arial"/>
        <family val="2"/>
      </rPr>
      <t xml:space="preserve"> section 12.2 of the Call for Proposals - apply the rules detailed thereunder)</t>
    </r>
  </si>
  <si>
    <t>2.7 Costs arising directly from requirements imposed by the grant agreement</t>
  </si>
  <si>
    <t>2.8 Costs entailed by subcontracts as described in the proposal</t>
  </si>
  <si>
    <t xml:space="preserve">2.9 costs of financial support to third parties </t>
  </si>
  <si>
    <t>2.10 Duties, taxes and charges paid by the beneficiary</t>
  </si>
  <si>
    <t>ANNEX C1 - PRELIMINARY BUDGET</t>
  </si>
  <si>
    <t>D = (F. rate) x C</t>
  </si>
  <si>
    <t xml:space="preserve">Total EU contribution </t>
  </si>
  <si>
    <t>Funding rate (F. rate)</t>
  </si>
  <si>
    <t>Funding rate of the action
 (F. Rate)</t>
  </si>
  <si>
    <t>2. Income generated by the action (Receipts)</t>
  </si>
  <si>
    <t>3. Financial contributions from third parties earmarked to the eligible costs (Receipts)</t>
  </si>
  <si>
    <t xml:space="preserve">5. Other financial contributions from third parties to cover costs under section 2 of table 2 </t>
  </si>
  <si>
    <t>1.3 Unit costs of owners of SMEs who do not receive a salary or natural persons who do not receive a salary</t>
  </si>
  <si>
    <t>This Annex is to be filled by partners of the Agreement submitting an application for a Grant.</t>
  </si>
  <si>
    <t>The templates provide for submission of a proposal by thirty co-applicants - in case of more co-applicants, the tabs for co-applicants have to be duplicated and the formula for the "Consolidated estimated budget"-tab expanded to cover the additional co-applicants - in case of less co-applicants, the remaining tabs should stay empty.</t>
  </si>
  <si>
    <t>Estimated eligible costs of the action and EU contribution (Table 1)</t>
  </si>
  <si>
    <t xml:space="preserve">Estimated eligible costs of the action and EU contribution (Table 1) </t>
  </si>
  <si>
    <t>1. Requested EU contribution (maximum amount of the grant)</t>
  </si>
  <si>
    <r>
      <t xml:space="preserve">Direct eligible costs 
</t>
    </r>
    <r>
      <rPr>
        <b/>
        <sz val="9"/>
        <color indexed="9"/>
        <rFont val="Arial"/>
        <family val="2"/>
      </rPr>
      <t>(Numbering of categories as in "Eligible Direct Costs</t>
    </r>
    <r>
      <rPr>
        <b/>
        <i/>
        <sz val="9"/>
        <color indexed="9"/>
        <rFont val="Arial"/>
        <family val="2"/>
      </rPr>
      <t>"</t>
    </r>
    <r>
      <rPr>
        <b/>
        <sz val="9"/>
        <color indexed="9"/>
        <rFont val="Arial"/>
        <family val="2"/>
      </rPr>
      <t xml:space="preserve"> section 15 of the Call for Proposals - apply the rules detailed thereunder)</t>
    </r>
  </si>
  <si>
    <t>declared on the basis of flat rate of 7% of 1. + 2. without costs of subcontractors, costs of third parties not working on beneficiary premises and cost of financial support to 3rd parties</t>
  </si>
  <si>
    <t>The Consortium/Single Applicant must choose a funding rate up to the maximum 70%, which applies to all applicants and to the coordinator regardless of their legal form.
Applications must respect the maximum rate for EU co-financing (see Admissibility Requirements)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</si>
</sst>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#,##0.00\ _€"/>
    <numFmt numFmtId="166" formatCode="#,##0.00\ &quot;€&quot;"/>
  </numFmts>
  <fonts count="27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9"/>
      <color indexed="9"/>
      <name val="Arial"/>
      <family val="2"/>
    </font>
    <font>
      <b/>
      <i/>
      <sz val="9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6"/>
      <name val="Arial"/>
      <family val="2"/>
    </font>
    <font>
      <b/>
      <sz val="26"/>
      <name val="Arial"/>
      <family val="2"/>
    </font>
    <font>
      <sz val="10"/>
      <name val="Verdana"/>
      <family val="2"/>
    </font>
    <font>
      <b/>
      <sz val="14"/>
      <color rgb="FF00000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2"/>
      <color theme="1" tint="0.34998626667073579"/>
      <name val="Arial"/>
      <family val="2"/>
    </font>
    <font>
      <b/>
      <sz val="14"/>
      <color theme="0"/>
      <name val="Arial"/>
      <family val="2"/>
    </font>
    <font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51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2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21" fillId="0" borderId="0" xfId="0" applyFont="1" applyAlignment="1">
      <alignment horizontal="center" vertical="center" readingOrder="1"/>
    </xf>
    <xf numFmtId="4" fontId="9" fillId="0" borderId="0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0" xfId="1" applyFont="1" applyBorder="1"/>
    <xf numFmtId="0" fontId="5" fillId="0" borderId="0" xfId="1" applyFont="1" applyFill="1" applyBorder="1"/>
    <xf numFmtId="0" fontId="4" fillId="0" borderId="0" xfId="0" applyFont="1" applyBorder="1" applyAlignment="1">
      <alignment vertical="center" wrapText="1"/>
    </xf>
    <xf numFmtId="0" fontId="15" fillId="0" borderId="4" xfId="0" applyFont="1" applyBorder="1" applyAlignment="1" applyProtection="1">
      <alignment vertical="center" wrapText="1"/>
    </xf>
    <xf numFmtId="166" fontId="15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0" xfId="0" applyNumberFormat="1" applyFont="1" applyBorder="1" applyAlignment="1">
      <alignment vertical="center" wrapText="1"/>
    </xf>
    <xf numFmtId="166" fontId="9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0" fontId="10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4" fontId="18" fillId="0" borderId="0" xfId="0" applyNumberFormat="1" applyFont="1" applyBorder="1" applyAlignment="1">
      <alignment horizontal="center" vertical="center" wrapText="1"/>
    </xf>
    <xf numFmtId="0" fontId="22" fillId="3" borderId="5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166" fontId="15" fillId="4" borderId="6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4" fontId="9" fillId="0" borderId="0" xfId="0" applyNumberFormat="1" applyFont="1" applyBorder="1" applyAlignment="1" applyProtection="1">
      <alignment vertical="center" wrapText="1"/>
    </xf>
    <xf numFmtId="4" fontId="9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Protection="1"/>
    <xf numFmtId="0" fontId="23" fillId="3" borderId="5" xfId="1" applyFont="1" applyFill="1" applyBorder="1" applyAlignment="1" applyProtection="1">
      <alignment horizontal="center" wrapText="1"/>
    </xf>
    <xf numFmtId="0" fontId="23" fillId="3" borderId="5" xfId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vertical="center" wrapText="1"/>
    </xf>
    <xf numFmtId="0" fontId="10" fillId="0" borderId="7" xfId="0" applyFont="1" applyFill="1" applyBorder="1" applyAlignment="1" applyProtection="1">
      <alignment vertical="center" wrapText="1"/>
    </xf>
    <xf numFmtId="0" fontId="23" fillId="3" borderId="5" xfId="1" applyFont="1" applyFill="1" applyBorder="1" applyAlignment="1" applyProtection="1">
      <alignment wrapText="1"/>
    </xf>
    <xf numFmtId="165" fontId="10" fillId="5" borderId="5" xfId="0" applyNumberFormat="1" applyFont="1" applyFill="1" applyBorder="1" applyAlignment="1" applyProtection="1">
      <alignment horizontal="center" vertical="center" wrapText="1"/>
    </xf>
    <xf numFmtId="0" fontId="11" fillId="6" borderId="3" xfId="1" applyFont="1" applyFill="1" applyBorder="1" applyAlignment="1" applyProtection="1">
      <alignment horizontal="center" vertical="center" wrapText="1"/>
    </xf>
    <xf numFmtId="165" fontId="10" fillId="5" borderId="8" xfId="0" applyNumberFormat="1" applyFont="1" applyFill="1" applyBorder="1" applyAlignment="1" applyProtection="1">
      <alignment horizontal="center" vertical="center" wrapText="1"/>
    </xf>
    <xf numFmtId="166" fontId="15" fillId="7" borderId="4" xfId="0" applyNumberFormat="1" applyFont="1" applyFill="1" applyBorder="1" applyAlignment="1" applyProtection="1">
      <alignment horizontal="right" vertical="center" wrapText="1"/>
    </xf>
    <xf numFmtId="166" fontId="15" fillId="7" borderId="9" xfId="0" applyNumberFormat="1" applyFont="1" applyFill="1" applyBorder="1" applyAlignment="1" applyProtection="1">
      <alignment vertical="center" wrapText="1"/>
    </xf>
    <xf numFmtId="166" fontId="15" fillId="7" borderId="10" xfId="0" applyNumberFormat="1" applyFont="1" applyFill="1" applyBorder="1" applyAlignment="1" applyProtection="1">
      <alignment vertical="center" wrapText="1"/>
    </xf>
    <xf numFmtId="166" fontId="15" fillId="7" borderId="11" xfId="0" applyNumberFormat="1" applyFont="1" applyFill="1" applyBorder="1" applyAlignment="1" applyProtection="1">
      <alignment vertical="center" wrapText="1"/>
    </xf>
    <xf numFmtId="0" fontId="17" fillId="6" borderId="12" xfId="0" applyFont="1" applyFill="1" applyBorder="1" applyAlignment="1" applyProtection="1">
      <alignment vertical="center" wrapText="1"/>
    </xf>
    <xf numFmtId="166" fontId="16" fillId="6" borderId="9" xfId="0" applyNumberFormat="1" applyFont="1" applyFill="1" applyBorder="1" applyAlignment="1" applyProtection="1">
      <alignment vertical="center" wrapText="1"/>
    </xf>
    <xf numFmtId="166" fontId="16" fillId="6" borderId="10" xfId="0" applyNumberFormat="1" applyFont="1" applyFill="1" applyBorder="1" applyAlignment="1" applyProtection="1">
      <alignment vertical="center" wrapText="1"/>
    </xf>
    <xf numFmtId="166" fontId="16" fillId="6" borderId="11" xfId="0" applyNumberFormat="1" applyFont="1" applyFill="1" applyBorder="1" applyAlignment="1" applyProtection="1">
      <alignment vertical="center" wrapText="1"/>
    </xf>
    <xf numFmtId="0" fontId="15" fillId="0" borderId="0" xfId="0" applyFont="1" applyBorder="1" applyAlignment="1" applyProtection="1">
      <alignment vertical="center" wrapText="1"/>
    </xf>
    <xf numFmtId="166" fontId="15" fillId="7" borderId="13" xfId="0" applyNumberFormat="1" applyFont="1" applyFill="1" applyBorder="1" applyAlignment="1" applyProtection="1">
      <alignment horizontal="right" vertical="center" wrapText="1"/>
    </xf>
    <xf numFmtId="166" fontId="15" fillId="7" borderId="14" xfId="0" applyNumberFormat="1" applyFont="1" applyFill="1" applyBorder="1" applyAlignment="1" applyProtection="1">
      <alignment vertical="center" wrapText="1"/>
    </xf>
    <xf numFmtId="166" fontId="15" fillId="7" borderId="15" xfId="0" applyNumberFormat="1" applyFont="1" applyFill="1" applyBorder="1" applyAlignment="1" applyProtection="1">
      <alignment vertical="center" wrapText="1"/>
    </xf>
    <xf numFmtId="166" fontId="15" fillId="7" borderId="6" xfId="0" applyNumberFormat="1" applyFont="1" applyFill="1" applyBorder="1" applyAlignment="1" applyProtection="1">
      <alignment vertical="center" wrapText="1"/>
    </xf>
    <xf numFmtId="166" fontId="24" fillId="8" borderId="6" xfId="0" applyNumberFormat="1" applyFont="1" applyFill="1" applyBorder="1" applyAlignment="1" applyProtection="1">
      <alignment horizontal="center" vertical="center" wrapText="1"/>
    </xf>
    <xf numFmtId="166" fontId="15" fillId="7" borderId="16" xfId="0" applyNumberFormat="1" applyFont="1" applyFill="1" applyBorder="1" applyAlignment="1" applyProtection="1">
      <alignment horizontal="right" vertical="center" wrapText="1"/>
    </xf>
    <xf numFmtId="166" fontId="15" fillId="7" borderId="17" xfId="0" applyNumberFormat="1" applyFont="1" applyFill="1" applyBorder="1" applyAlignment="1" applyProtection="1">
      <alignment vertical="center" wrapText="1"/>
    </xf>
    <xf numFmtId="0" fontId="17" fillId="6" borderId="18" xfId="0" applyFont="1" applyFill="1" applyBorder="1" applyAlignment="1" applyProtection="1">
      <alignment vertical="center" wrapText="1"/>
    </xf>
    <xf numFmtId="166" fontId="16" fillId="6" borderId="8" xfId="0" applyNumberFormat="1" applyFont="1" applyFill="1" applyBorder="1" applyAlignment="1" applyProtection="1">
      <alignment vertical="center" wrapText="1"/>
    </xf>
    <xf numFmtId="166" fontId="16" fillId="6" borderId="19" xfId="0" applyNumberFormat="1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166" fontId="10" fillId="0" borderId="0" xfId="0" applyNumberFormat="1" applyFont="1" applyFill="1" applyBorder="1" applyAlignment="1" applyProtection="1">
      <alignment vertical="center" wrapText="1"/>
    </xf>
    <xf numFmtId="0" fontId="23" fillId="3" borderId="3" xfId="1" applyFont="1" applyFill="1" applyBorder="1" applyAlignment="1" applyProtection="1">
      <alignment wrapText="1"/>
    </xf>
    <xf numFmtId="166" fontId="15" fillId="7" borderId="20" xfId="0" applyNumberFormat="1" applyFont="1" applyFill="1" applyBorder="1" applyAlignment="1" applyProtection="1">
      <alignment vertical="center" wrapText="1"/>
    </xf>
    <xf numFmtId="166" fontId="16" fillId="0" borderId="0" xfId="0" applyNumberFormat="1" applyFont="1" applyFill="1" applyBorder="1" applyAlignment="1" applyProtection="1">
      <alignment vertical="center" wrapText="1"/>
    </xf>
    <xf numFmtId="4" fontId="9" fillId="0" borderId="0" xfId="0" applyNumberFormat="1" applyFont="1" applyFill="1" applyBorder="1" applyAlignment="1" applyProtection="1">
      <alignment vertical="center" wrapText="1"/>
    </xf>
    <xf numFmtId="166" fontId="15" fillId="7" borderId="3" xfId="0" applyNumberFormat="1" applyFont="1" applyFill="1" applyBorder="1" applyAlignment="1" applyProtection="1">
      <alignment vertical="center" wrapText="1"/>
    </xf>
    <xf numFmtId="0" fontId="5" fillId="0" borderId="0" xfId="1" applyFont="1" applyBorder="1" applyProtection="1"/>
    <xf numFmtId="0" fontId="5" fillId="0" borderId="0" xfId="0" applyFont="1" applyAlignment="1" applyProtection="1"/>
    <xf numFmtId="0" fontId="5" fillId="0" borderId="0" xfId="0" applyFont="1" applyProtection="1"/>
    <xf numFmtId="0" fontId="10" fillId="5" borderId="3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166" fontId="16" fillId="7" borderId="6" xfId="0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166" fontId="7" fillId="0" borderId="0" xfId="0" applyNumberFormat="1" applyFont="1" applyFill="1" applyBorder="1" applyAlignment="1" applyProtection="1"/>
    <xf numFmtId="0" fontId="5" fillId="0" borderId="0" xfId="0" applyFont="1" applyFill="1" applyAlignment="1" applyProtection="1"/>
    <xf numFmtId="164" fontId="9" fillId="0" borderId="0" xfId="0" applyNumberFormat="1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top" wrapText="1"/>
    </xf>
    <xf numFmtId="0" fontId="16" fillId="0" borderId="21" xfId="0" applyFont="1" applyBorder="1" applyAlignment="1" applyProtection="1">
      <alignment horizontal="left" vertical="top" wrapText="1"/>
    </xf>
    <xf numFmtId="166" fontId="9" fillId="0" borderId="0" xfId="0" applyNumberFormat="1" applyFont="1" applyBorder="1" applyAlignment="1" applyProtection="1">
      <alignment vertical="center" wrapText="1"/>
    </xf>
    <xf numFmtId="0" fontId="5" fillId="0" borderId="0" xfId="0" applyFont="1" applyBorder="1" applyProtection="1"/>
    <xf numFmtId="0" fontId="5" fillId="0" borderId="22" xfId="0" applyFont="1" applyBorder="1"/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wrapText="1"/>
    </xf>
    <xf numFmtId="0" fontId="3" fillId="0" borderId="6" xfId="0" applyFont="1" applyFill="1" applyBorder="1"/>
    <xf numFmtId="0" fontId="3" fillId="0" borderId="6" xfId="0" applyFont="1" applyFill="1" applyBorder="1" applyAlignment="1">
      <alignment wrapText="1"/>
    </xf>
    <xf numFmtId="0" fontId="3" fillId="0" borderId="21" xfId="0" applyFont="1" applyFill="1" applyBorder="1"/>
    <xf numFmtId="0" fontId="5" fillId="0" borderId="21" xfId="0" applyFont="1" applyFill="1" applyBorder="1"/>
    <xf numFmtId="0" fontId="0" fillId="0" borderId="21" xfId="0" applyFill="1" applyBorder="1"/>
    <xf numFmtId="166" fontId="16" fillId="6" borderId="23" xfId="0" applyNumberFormat="1" applyFont="1" applyFill="1" applyBorder="1" applyAlignment="1" applyProtection="1">
      <alignment vertical="center" wrapText="1"/>
    </xf>
    <xf numFmtId="166" fontId="24" fillId="8" borderId="6" xfId="0" applyNumberFormat="1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vertical="center"/>
    </xf>
    <xf numFmtId="0" fontId="15" fillId="4" borderId="4" xfId="0" applyFont="1" applyFill="1" applyBorder="1" applyAlignment="1" applyProtection="1">
      <alignment vertical="center" wrapText="1"/>
    </xf>
    <xf numFmtId="0" fontId="15" fillId="4" borderId="13" xfId="0" applyFont="1" applyFill="1" applyBorder="1" applyAlignment="1" applyProtection="1">
      <alignment vertical="center"/>
    </xf>
    <xf numFmtId="0" fontId="15" fillId="4" borderId="24" xfId="0" applyFont="1" applyFill="1" applyBorder="1" applyAlignment="1" applyProtection="1">
      <alignment vertical="center" wrapText="1"/>
    </xf>
    <xf numFmtId="4" fontId="16" fillId="6" borderId="25" xfId="0" applyNumberFormat="1" applyFont="1" applyFill="1" applyBorder="1" applyAlignment="1" applyProtection="1">
      <alignment vertical="center" wrapText="1"/>
    </xf>
    <xf numFmtId="0" fontId="15" fillId="0" borderId="26" xfId="0" applyFont="1" applyBorder="1" applyAlignment="1" applyProtection="1">
      <alignment vertical="center" wrapText="1"/>
    </xf>
    <xf numFmtId="166" fontId="15" fillId="7" borderId="27" xfId="0" applyNumberFormat="1" applyFont="1" applyFill="1" applyBorder="1" applyAlignment="1" applyProtection="1">
      <alignment vertical="center" wrapText="1"/>
    </xf>
    <xf numFmtId="0" fontId="15" fillId="4" borderId="28" xfId="0" applyFont="1" applyFill="1" applyBorder="1" applyAlignment="1" applyProtection="1">
      <alignment vertical="center" wrapText="1"/>
    </xf>
    <xf numFmtId="166" fontId="15" fillId="0" borderId="26" xfId="0" applyNumberFormat="1" applyFont="1" applyFill="1" applyBorder="1" applyAlignment="1" applyProtection="1">
      <alignment horizontal="right" vertical="center" wrapText="1"/>
      <protection locked="0"/>
    </xf>
    <xf numFmtId="4" fontId="16" fillId="6" borderId="5" xfId="0" applyNumberFormat="1" applyFont="1" applyFill="1" applyBorder="1" applyAlignment="1" applyProtection="1">
      <alignment vertical="center" wrapText="1"/>
    </xf>
    <xf numFmtId="166" fontId="24" fillId="8" borderId="6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Border="1" applyAlignment="1">
      <alignment vertical="center" wrapText="1"/>
    </xf>
    <xf numFmtId="0" fontId="11" fillId="5" borderId="3" xfId="1" applyFont="1" applyFill="1" applyBorder="1" applyAlignment="1" applyProtection="1">
      <alignment horizontal="center" vertical="center" wrapText="1"/>
    </xf>
    <xf numFmtId="0" fontId="22" fillId="9" borderId="5" xfId="1" applyFont="1" applyFill="1" applyBorder="1" applyAlignment="1">
      <alignment horizontal="center" vertical="center" wrapText="1"/>
    </xf>
    <xf numFmtId="9" fontId="10" fillId="7" borderId="6" xfId="2" applyFont="1" applyFill="1" applyBorder="1" applyAlignment="1" applyProtection="1">
      <alignment horizontal="center" vertical="center" wrapText="1"/>
      <protection locked="0"/>
    </xf>
    <xf numFmtId="10" fontId="19" fillId="0" borderId="6" xfId="2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/>
    <xf numFmtId="0" fontId="25" fillId="9" borderId="5" xfId="1" applyFont="1" applyFill="1" applyBorder="1" applyAlignment="1" applyProtection="1">
      <alignment horizontal="center" vertical="center" wrapText="1"/>
    </xf>
    <xf numFmtId="0" fontId="15" fillId="4" borderId="12" xfId="0" applyFont="1" applyFill="1" applyBorder="1" applyAlignment="1" applyProtection="1">
      <alignment vertical="center" wrapText="1"/>
    </xf>
    <xf numFmtId="4" fontId="18" fillId="0" borderId="9" xfId="0" applyNumberFormat="1" applyFont="1" applyBorder="1" applyAlignment="1" applyProtection="1">
      <alignment horizontal="center" vertical="center" wrapText="1"/>
      <protection locked="0"/>
    </xf>
    <xf numFmtId="4" fontId="18" fillId="0" borderId="21" xfId="0" applyNumberFormat="1" applyFont="1" applyBorder="1" applyAlignment="1" applyProtection="1">
      <alignment horizontal="center" vertical="center" wrapText="1"/>
      <protection locked="0"/>
    </xf>
    <xf numFmtId="4" fontId="18" fillId="0" borderId="16" xfId="0" applyNumberFormat="1" applyFont="1" applyBorder="1" applyAlignment="1" applyProtection="1">
      <alignment horizontal="center" vertical="center" wrapText="1"/>
      <protection locked="0"/>
    </xf>
    <xf numFmtId="4" fontId="4" fillId="0" borderId="18" xfId="0" applyNumberFormat="1" applyFont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165" fontId="16" fillId="5" borderId="33" xfId="0" applyNumberFormat="1" applyFont="1" applyFill="1" applyBorder="1" applyAlignment="1" applyProtection="1">
      <alignment horizontal="left" vertical="center" wrapText="1"/>
    </xf>
    <xf numFmtId="165" fontId="16" fillId="5" borderId="34" xfId="0" applyNumberFormat="1" applyFont="1" applyFill="1" applyBorder="1" applyAlignment="1" applyProtection="1">
      <alignment horizontal="left" vertical="center" wrapText="1"/>
    </xf>
    <xf numFmtId="165" fontId="16" fillId="5" borderId="35" xfId="0" applyNumberFormat="1" applyFont="1" applyFill="1" applyBorder="1" applyAlignment="1" applyProtection="1">
      <alignment horizontal="left" vertical="center" wrapText="1"/>
    </xf>
    <xf numFmtId="165" fontId="16" fillId="5" borderId="36" xfId="0" applyNumberFormat="1" applyFont="1" applyFill="1" applyBorder="1" applyAlignment="1" applyProtection="1">
      <alignment horizontal="left" vertical="center" wrapText="1"/>
    </xf>
    <xf numFmtId="165" fontId="16" fillId="5" borderId="0" xfId="0" applyNumberFormat="1" applyFont="1" applyFill="1" applyBorder="1" applyAlignment="1" applyProtection="1">
      <alignment horizontal="left" vertical="center" wrapText="1"/>
    </xf>
    <xf numFmtId="165" fontId="16" fillId="5" borderId="2" xfId="0" applyNumberFormat="1" applyFont="1" applyFill="1" applyBorder="1" applyAlignment="1" applyProtection="1">
      <alignment horizontal="left" vertical="center" wrapText="1"/>
    </xf>
    <xf numFmtId="0" fontId="10" fillId="5" borderId="18" xfId="0" applyFont="1" applyFill="1" applyBorder="1" applyAlignment="1" applyProtection="1">
      <alignment horizontal="left" vertical="center" wrapText="1"/>
    </xf>
    <xf numFmtId="0" fontId="10" fillId="5" borderId="29" xfId="0" applyFont="1" applyFill="1" applyBorder="1" applyAlignment="1" applyProtection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7" fillId="0" borderId="6" xfId="0" applyNumberFormat="1" applyFont="1" applyBorder="1" applyAlignment="1" applyProtection="1">
      <alignment horizontal="left" vertical="top" wrapText="1"/>
    </xf>
    <xf numFmtId="0" fontId="16" fillId="0" borderId="6" xfId="0" applyFont="1" applyBorder="1" applyAlignment="1" applyProtection="1">
      <alignment horizontal="left" vertical="top" wrapText="1"/>
    </xf>
    <xf numFmtId="166" fontId="24" fillId="8" borderId="30" xfId="0" applyNumberFormat="1" applyFont="1" applyFill="1" applyBorder="1" applyAlignment="1" applyProtection="1">
      <alignment horizontal="center" vertical="center" wrapText="1"/>
    </xf>
    <xf numFmtId="166" fontId="24" fillId="8" borderId="6" xfId="0" applyNumberFormat="1" applyFont="1" applyFill="1" applyBorder="1" applyAlignment="1" applyProtection="1">
      <alignment horizontal="center" vertical="center" wrapText="1"/>
    </xf>
    <xf numFmtId="166" fontId="24" fillId="8" borderId="11" xfId="0" applyNumberFormat="1" applyFont="1" applyFill="1" applyBorder="1" applyAlignment="1" applyProtection="1">
      <alignment horizontal="center" vertical="center" wrapText="1"/>
    </xf>
    <xf numFmtId="0" fontId="10" fillId="5" borderId="9" xfId="0" applyFont="1" applyFill="1" applyBorder="1" applyAlignment="1" applyProtection="1">
      <alignment horizontal="left" vertical="center" wrapText="1"/>
    </xf>
    <xf numFmtId="0" fontId="10" fillId="5" borderId="21" xfId="0" applyFont="1" applyFill="1" applyBorder="1" applyAlignment="1" applyProtection="1">
      <alignment horizontal="left" vertical="center" wrapText="1"/>
    </xf>
    <xf numFmtId="166" fontId="24" fillId="8" borderId="31" xfId="0" applyNumberFormat="1" applyFont="1" applyFill="1" applyBorder="1" applyAlignment="1" applyProtection="1">
      <alignment horizontal="center" vertical="center" wrapText="1"/>
    </xf>
    <xf numFmtId="0" fontId="22" fillId="3" borderId="18" xfId="1" applyFont="1" applyFill="1" applyBorder="1" applyAlignment="1" applyProtection="1">
      <alignment horizontal="left" wrapText="1"/>
    </xf>
    <xf numFmtId="0" fontId="22" fillId="3" borderId="29" xfId="1" applyFont="1" applyFill="1" applyBorder="1" applyAlignment="1" applyProtection="1">
      <alignment horizontal="left" wrapText="1"/>
    </xf>
    <xf numFmtId="0" fontId="22" fillId="3" borderId="32" xfId="1" applyFont="1" applyFill="1" applyBorder="1" applyAlignment="1" applyProtection="1">
      <alignment horizontal="left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0" fillId="0" borderId="6" xfId="0" applyNumberFormat="1" applyFont="1" applyBorder="1" applyAlignment="1" applyProtection="1">
      <alignment horizontal="center" vertical="center" wrapText="1"/>
      <protection locked="0"/>
    </xf>
    <xf numFmtId="0" fontId="23" fillId="3" borderId="5" xfId="1" applyFont="1" applyFill="1" applyBorder="1" applyAlignment="1" applyProtection="1">
      <alignment vertical="center" wrapText="1"/>
    </xf>
  </cellXfs>
  <cellStyles count="4">
    <cellStyle name="Normal" xfId="0" builtinId="0"/>
    <cellStyle name="Normal 2" xfId="1" xr:uid="{00000000-0005-0000-0000-000001000000}"/>
    <cellStyle name="Percent" xfId="2" builtinId="5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42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0</xdr:row>
      <xdr:rowOff>0</xdr:rowOff>
    </xdr:from>
    <xdr:to>
      <xdr:col>2</xdr:col>
      <xdr:colOff>7724827</xdr:colOff>
      <xdr:row>10</xdr:row>
      <xdr:rowOff>108623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15240" y="0"/>
          <a:ext cx="7879080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ctr" rtl="0">
            <a:defRPr sz="1000"/>
          </a:pPr>
          <a:endParaRPr lang="en-GB" sz="14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6:H31"/>
  <sheetViews>
    <sheetView topLeftCell="B10" zoomScaleNormal="100" workbookViewId="0">
      <selection activeCell="C31" sqref="C31"/>
    </sheetView>
  </sheetViews>
  <sheetFormatPr defaultColWidth="8.81640625" defaultRowHeight="12.5" x14ac:dyDescent="0.25"/>
  <cols>
    <col min="1" max="1" width="9.1796875" hidden="1" customWidth="1"/>
    <col min="2" max="2" width="4.81640625" customWidth="1"/>
    <col min="3" max="3" width="117.26953125" customWidth="1"/>
    <col min="4" max="4" width="4.81640625" customWidth="1"/>
    <col min="5" max="7" width="8.81640625" customWidth="1"/>
    <col min="8" max="8" width="18.1796875" bestFit="1" customWidth="1"/>
  </cols>
  <sheetData>
    <row r="16" spans="3:4" ht="13" thickBot="1" x14ac:dyDescent="0.3">
      <c r="C16" s="3"/>
      <c r="D16" s="5"/>
    </row>
    <row r="17" spans="1:8" ht="20.5" thickBot="1" x14ac:dyDescent="0.45">
      <c r="A17" s="4"/>
      <c r="B17" s="4"/>
      <c r="C17" s="10" t="s">
        <v>61</v>
      </c>
      <c r="D17" s="5"/>
      <c r="H17" s="1"/>
    </row>
    <row r="18" spans="1:8" x14ac:dyDescent="0.25">
      <c r="A18" s="4"/>
      <c r="B18" s="5"/>
      <c r="C18" s="88"/>
      <c r="D18" s="5"/>
      <c r="E18" s="5"/>
    </row>
    <row r="19" spans="1:8" x14ac:dyDescent="0.25">
      <c r="A19" s="4"/>
      <c r="B19" s="5"/>
      <c r="C19" s="23"/>
      <c r="D19" s="5"/>
    </row>
    <row r="20" spans="1:8" ht="37.5" customHeight="1" x14ac:dyDescent="0.35">
      <c r="A20" s="4"/>
      <c r="B20" s="5"/>
      <c r="C20" s="89" t="s">
        <v>70</v>
      </c>
      <c r="D20" s="6"/>
      <c r="E20" s="2"/>
      <c r="F20" s="2"/>
      <c r="G20" s="2"/>
      <c r="H20" s="2"/>
    </row>
    <row r="21" spans="1:8" ht="39.75" customHeight="1" x14ac:dyDescent="0.4">
      <c r="A21" s="4"/>
      <c r="B21" s="5"/>
      <c r="C21" s="90" t="s">
        <v>39</v>
      </c>
      <c r="D21" s="6"/>
      <c r="E21" s="2"/>
      <c r="F21" s="2"/>
      <c r="G21" s="2"/>
      <c r="H21" s="2"/>
    </row>
    <row r="22" spans="1:8" ht="17.5" x14ac:dyDescent="0.35">
      <c r="A22" s="5"/>
      <c r="B22" s="5"/>
      <c r="C22" s="93"/>
      <c r="D22" s="5"/>
    </row>
    <row r="23" spans="1:8" ht="17.5" x14ac:dyDescent="0.35">
      <c r="A23" s="4"/>
      <c r="B23" s="5"/>
      <c r="C23" s="91" t="s">
        <v>1</v>
      </c>
      <c r="D23" s="5"/>
    </row>
    <row r="24" spans="1:8" ht="17.5" x14ac:dyDescent="0.35">
      <c r="A24" s="4"/>
      <c r="B24" s="5"/>
      <c r="C24" s="91" t="s">
        <v>25</v>
      </c>
      <c r="D24" s="5"/>
    </row>
    <row r="25" spans="1:8" ht="17.5" x14ac:dyDescent="0.35">
      <c r="C25" s="93"/>
    </row>
    <row r="26" spans="1:8" ht="17.5" x14ac:dyDescent="0.35">
      <c r="C26" s="91" t="s">
        <v>51</v>
      </c>
    </row>
    <row r="27" spans="1:8" ht="17.5" x14ac:dyDescent="0.35">
      <c r="C27" s="91" t="s">
        <v>52</v>
      </c>
    </row>
    <row r="28" spans="1:8" x14ac:dyDescent="0.25">
      <c r="C28" s="94"/>
    </row>
    <row r="29" spans="1:8" ht="70" x14ac:dyDescent="0.35">
      <c r="C29" s="92" t="s">
        <v>71</v>
      </c>
    </row>
    <row r="30" spans="1:8" x14ac:dyDescent="0.25">
      <c r="C30" s="95"/>
    </row>
    <row r="31" spans="1:8" ht="35" x14ac:dyDescent="0.35">
      <c r="C31" s="92" t="s">
        <v>38</v>
      </c>
    </row>
  </sheetData>
  <sheetProtection algorithmName="SHA-512" hashValue="VLaaTYXvDjtJ0VvvkoUYQlZFNM0qXDSj62FPmwkZyw+SuOFf80WVaUqFtfhZzPsFrWQCRMW0hkInkNDUZ1i/uQ==" saltValue="91R5JDobN3HY+5FpUUEOTw==" spinCount="100000" sheet="1" objects="1" scenarios="1"/>
  <phoneticPr fontId="1" type="noConversion"/>
  <pageMargins left="0.75" right="0.75" top="1" bottom="1" header="0.5" footer="0.5"/>
  <pageSetup paperSize="9" scale="7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WZtY0ZRuPCHiR/dsNbOdi0MEaAcmQoaQpkqjyVu2YLsmwUHxn169SObJg5rUNEAymdyxSiiTh/uzUFoUyNZxTg==" saltValue="2CCMZuUP5YlBrfyYQLYO/w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09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0Jj2yRPQV73cEYHk7hAbEa8vZfV9J2pD3pGYwR7yPq/BcPN86ItdlsP3NwuK0JY7wEbenQnImhGJfmZ1qqgcfQ==" saltValue="5kb2X1Sz49HyjkZ6OnerRg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0A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5TntN4+UsJAJivY4os8s2QGlK4M+6mKVHYlMcw2Jnh+v5Vh3Hze6uB3E/HQ0/PbbGq1EmikS08YdVQAVCa+G0A==" saltValue="EqtYShIJWrOr2Bf7HHzCWw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0B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tCAK9vt1y0ledaVFPCtbyY6wt6SLNs75N9r4dyzlZX5lrFc/ANlhaihN0yF/QRFt27REunmxUgGNww+vPlKV7Q==" saltValue="CRcUi3dr+jWQ1rGEZjxNiw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0C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IsooKoUlq7ZOipPrAuH3EepybLye4brS9ymbMs6urcT2u732dLQ2maou1NfdHvsTz0lls59k4Nv0Nhke3VPyBA==" saltValue="kXDEyClm+JSWUhEMSlV9tA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0D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xbdLPwmbRsKx0zsUmSx/uosQ2DBXMXn9p6y5TitUiHTqPjwuI7Yh5xVV/tvB/OlTxaBQT6zuYLRRh0aCNjQDdQ==" saltValue="1P2vxoK3FzFkZWWGXCicOg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0E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tIXPLDIKjcDMAba1fTvD9d4loCqkRKS50M1MxsHvq9utrsf8fHrfkCQ2Cvv7ZUNk2LMRpnPDp+rvpL15OYcfDA==" saltValue="u7VXWQ1SJH7TMDwp08WDiA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0F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IFvMAo/fD5g83+mO4YR98eC5vWFjMNqPoORfuK74txcrYs862IZ66KViEIDeZBAxOmkp8MqHOhENXoDoWfBg0g==" saltValue="ty9rFwjZnSYZsMq1wPk3vw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10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wSwrgJESi0KQneSq99/S3tCbjoSQx+rI4m+x4j7EvIEgsYh5O3TwS0TEUzgFOX+0JdwLTF9DFmoXm6r9s5YRfw==" saltValue="sIKzWFQpoljWdfLT2R5big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11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JyTDLGVQ2YIIvqMyD2xo2oDACONQMUWXNzwuhlOnUYVkUR6pelSQvdkp4EMDWytOOCe4xegQCnZdrTmr4Eeavw==" saltValue="WJA+tUq0Liq2ioKCjWeobA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12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2"/>
  <sheetViews>
    <sheetView workbookViewId="0">
      <selection activeCell="L8" sqref="L8"/>
    </sheetView>
  </sheetViews>
  <sheetFormatPr defaultColWidth="8.81640625" defaultRowHeight="12.5" x14ac:dyDescent="0.25"/>
  <sheetData>
    <row r="1" spans="1:1" x14ac:dyDescent="0.25">
      <c r="A1" s="7" t="s">
        <v>35</v>
      </c>
    </row>
    <row r="2" spans="1:1" x14ac:dyDescent="0.25">
      <c r="A2" s="7" t="s">
        <v>34</v>
      </c>
    </row>
  </sheetData>
  <sheetProtection algorithmName="SHA-512" hashValue="C2ncxiJqV6l2v7GTLjQoKP4/qfcqRBXtA2O+z/CDSu+NmdOF28ihSffPelmRQWUeKIF9bu9f7+2QWJdtNaXc+A==" saltValue="xk4RYWhuFNC3Ihvw3qacHg==" spinCount="100000" sheet="1" objects="1" scenario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JFBEFyO5vfN2h/96ny+nCSXYNec0qIL/rYMXqeUpmZwUq0cyf9CclLr9Eip9LoyWNByXZ49RqYUlPs7Un/6ZQA==" saltValue="50rpQ9K9aW00LiGODHiZ3w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13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NfcKwwCdxBVNg1rW7kAPJV71mU3cSfCTyT/ehkLP1BZ0t3zlwH6mRhyIbpWSMNTCdQqlhmrkW31nXoF5McQBbA==" saltValue="Yl3ZcRZM6WKnW7UrScYjDw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14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wLtwDUagsnMfTQZrQIrTm7O7xN0YOmV5OVKOlh23SAh1zGZp0jqlYOdzTUMFBlP0PZ9u7lahDCDIpSjrynGl2w==" saltValue="LGXvT/PyVvb5rKJn491H/A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15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aoNbI5SST0/NE6NxG64KJtgOT2BurclUc4xfRpiM1gjzD1Cfq3Z7xy7Pn93F4AK3ZmoO6+6cEHeAeMLD1vwk4g==" saltValue="SwOzIDUtKZ8W4o8bSjgxbQ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16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ZG88gPk65EFbLhTmCt1VEU0nBYat3R/mpKq1ykpnS2MPl1lKOaMfUn1nB1RA8ubDqi8YQYiFi7kH1sORMvwBgQ==" saltValue="OVyS4MQDWVYoptzAVTqVeg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17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fOW356js+8HtJHXSx+tdSVtGAZzp0m7mQA8LdXF9dunV/I/r4OqWIJtFDz3i8C0DGJhGLvssY+eoqdHGqgnYPw==" saltValue="/aYOWUZ5b7mtgVluqcVoAA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18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p+jV8NZk/e7eO6/CbfMPQI03uITJ2XqNrL7vwj5iMcHbptWFsc+KQohsoPDxllIoGmi4ivU7gtFcsvHIx1zFTw==" saltValue="Iw9yhOr/aXSydgRRn6sFzQ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19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KKtMRHpxJALOy4tCdVTqbWY+S/TzoO+/+f86iIocSdUOExTEa4QiKKMGugROavxZd8Zxu99uX+8dGruRfUYmHw==" saltValue="GEwQKX7HE1vrFt+SDGTjPw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1A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nsD85Ypu01WtTQsHAWqPPkCbn+52kxxQGYUqyWsaLqrcgF4ZGdtH6iQB4vQP0u9PTaqIZcjMXNRaarkKSnevZQ==" saltValue="TruLwvFXIiG5IEO2vGWaOw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1B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fnq1FQrhiJr7cPZLdLGNcU9CV2PVhxtlMzzrcQomHkyA8X082GZRv6fRsk7Ij9xsGe7pVVvturBdB3Q8XWpIzw==" saltValue="GD31n2XE3qS74/jqMf7ltg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1C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J73"/>
  <sheetViews>
    <sheetView tabSelected="1" zoomScale="70" zoomScaleNormal="70" zoomScaleSheetLayoutView="70" zoomScalePageLayoutView="75" workbookViewId="0">
      <selection activeCell="C9" sqref="C9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16384" width="11.453125" style="13"/>
  </cols>
  <sheetData>
    <row r="1" spans="2:10" ht="18" x14ac:dyDescent="0.25">
      <c r="B1" s="11"/>
    </row>
    <row r="2" spans="2:10" ht="16" thickBot="1" x14ac:dyDescent="0.3"/>
    <row r="3" spans="2:10" ht="17.25" customHeight="1" thickBot="1" x14ac:dyDescent="0.3">
      <c r="B3" s="120" t="s">
        <v>45</v>
      </c>
      <c r="C3" s="121"/>
      <c r="D3" s="121"/>
      <c r="E3" s="121"/>
      <c r="F3" s="122"/>
      <c r="G3" s="8"/>
    </row>
    <row r="4" spans="2:10" ht="17.25" customHeight="1" thickBot="1" x14ac:dyDescent="0.3">
      <c r="B4" s="9"/>
      <c r="C4" s="9"/>
      <c r="D4" s="9"/>
      <c r="E4" s="9"/>
      <c r="F4" s="9"/>
      <c r="G4" s="8"/>
    </row>
    <row r="5" spans="2:10" ht="29.25" customHeight="1" thickBot="1" x14ac:dyDescent="0.3">
      <c r="B5" s="28" t="s">
        <v>31</v>
      </c>
      <c r="C5" s="117"/>
      <c r="D5" s="118"/>
      <c r="E5" s="118"/>
      <c r="F5" s="119"/>
      <c r="G5" s="8"/>
    </row>
    <row r="6" spans="2:10" ht="7.5" customHeight="1" thickBot="1" x14ac:dyDescent="0.3">
      <c r="B6" s="26"/>
      <c r="C6" s="27"/>
      <c r="D6" s="27"/>
      <c r="E6" s="27"/>
      <c r="F6" s="27"/>
      <c r="G6" s="8"/>
    </row>
    <row r="7" spans="2:10" ht="27.75" customHeight="1" thickBot="1" x14ac:dyDescent="0.3">
      <c r="B7" s="28" t="s">
        <v>32</v>
      </c>
      <c r="C7" s="117"/>
      <c r="D7" s="118"/>
      <c r="E7" s="118"/>
      <c r="F7" s="119"/>
      <c r="G7" s="8"/>
    </row>
    <row r="8" spans="2:10" ht="17.25" customHeight="1" thickBot="1" x14ac:dyDescent="0.3">
      <c r="B8" s="9"/>
      <c r="C8" s="14"/>
    </row>
    <row r="9" spans="2:10" s="8" customFormat="1" ht="82.5" customHeight="1" thickBot="1" x14ac:dyDescent="0.35">
      <c r="B9" s="115" t="s">
        <v>65</v>
      </c>
      <c r="C9" s="113"/>
      <c r="D9" s="134" t="s">
        <v>77</v>
      </c>
      <c r="E9" s="134"/>
      <c r="F9" s="134"/>
      <c r="G9" s="109"/>
      <c r="J9" s="114"/>
    </row>
    <row r="10" spans="2:10" ht="17.25" customHeight="1" thickBot="1" x14ac:dyDescent="0.3">
      <c r="B10" s="9"/>
      <c r="C10" s="14"/>
    </row>
    <row r="11" spans="2:10" ht="24.75" customHeight="1" thickBot="1" x14ac:dyDescent="0.3">
      <c r="B11" s="131" t="s">
        <v>73</v>
      </c>
      <c r="C11" s="132"/>
      <c r="D11" s="132"/>
      <c r="E11" s="132"/>
      <c r="F11" s="133"/>
      <c r="G11" s="18"/>
    </row>
    <row r="12" spans="2:10" s="36" customFormat="1" ht="15.75" customHeight="1" x14ac:dyDescent="0.25">
      <c r="B12" s="32"/>
      <c r="C12" s="33"/>
      <c r="D12" s="34"/>
      <c r="E12" s="35"/>
      <c r="G12" s="37"/>
    </row>
    <row r="13" spans="2:10" s="36" customFormat="1" ht="6" customHeight="1" thickBot="1" x14ac:dyDescent="0.3">
      <c r="C13" s="38"/>
      <c r="D13" s="38"/>
      <c r="E13" s="38"/>
      <c r="F13" s="38"/>
      <c r="G13" s="39"/>
    </row>
    <row r="14" spans="2:10" s="36" customFormat="1" ht="34" customHeight="1" thickBot="1" x14ac:dyDescent="0.35">
      <c r="C14" s="40" t="s">
        <v>19</v>
      </c>
      <c r="D14" s="40" t="s">
        <v>27</v>
      </c>
      <c r="E14" s="40" t="s">
        <v>10</v>
      </c>
      <c r="F14" s="41" t="s">
        <v>63</v>
      </c>
      <c r="G14" s="39"/>
    </row>
    <row r="15" spans="2:10" s="32" customFormat="1" ht="16" thickBot="1" x14ac:dyDescent="0.35">
      <c r="B15" s="42"/>
      <c r="C15" s="40" t="s">
        <v>0</v>
      </c>
      <c r="D15" s="40" t="s">
        <v>0</v>
      </c>
      <c r="E15" s="40" t="s">
        <v>0</v>
      </c>
      <c r="F15" s="40" t="s">
        <v>0</v>
      </c>
    </row>
    <row r="16" spans="2:10" s="32" customFormat="1" ht="16" thickBot="1" x14ac:dyDescent="0.35">
      <c r="B16" s="43"/>
      <c r="C16" s="40" t="s">
        <v>16</v>
      </c>
      <c r="D16" s="40" t="s">
        <v>17</v>
      </c>
      <c r="E16" s="40" t="s">
        <v>18</v>
      </c>
      <c r="F16" s="40" t="s">
        <v>62</v>
      </c>
    </row>
    <row r="17" spans="2:6" s="32" customFormat="1" ht="69.5" thickBot="1" x14ac:dyDescent="0.3">
      <c r="B17" s="44" t="s">
        <v>56</v>
      </c>
      <c r="C17" s="45"/>
      <c r="D17" s="46" t="s">
        <v>54</v>
      </c>
      <c r="E17" s="47"/>
      <c r="F17" s="110"/>
    </row>
    <row r="18" spans="2:6" s="32" customFormat="1" x14ac:dyDescent="0.25">
      <c r="B18" s="123" t="s">
        <v>12</v>
      </c>
      <c r="C18" s="124"/>
      <c r="D18" s="124"/>
      <c r="E18" s="124"/>
      <c r="F18" s="125"/>
    </row>
    <row r="19" spans="2:6" s="32" customFormat="1" x14ac:dyDescent="0.25">
      <c r="B19" s="98" t="s">
        <v>21</v>
      </c>
      <c r="C19" s="48">
        <f>SUM('Co-Applicant 1:Co-applicant 30'!C17)</f>
        <v>0</v>
      </c>
      <c r="D19" s="49">
        <f>ROUND(C19*0.07,2)</f>
        <v>0</v>
      </c>
      <c r="E19" s="50">
        <f>C19+D19</f>
        <v>0</v>
      </c>
      <c r="F19" s="51">
        <f>ROUND(E19*$C$9,2)</f>
        <v>0</v>
      </c>
    </row>
    <row r="20" spans="2:6" s="32" customFormat="1" ht="28" x14ac:dyDescent="0.25">
      <c r="B20" s="99" t="s">
        <v>48</v>
      </c>
      <c r="C20" s="48">
        <f>SUM('Co-Applicant 1:Co-applicant 30'!C18)</f>
        <v>0</v>
      </c>
      <c r="D20" s="49">
        <f t="shared" ref="D20:D21" si="0">ROUND(C20*0.07,2)</f>
        <v>0</v>
      </c>
      <c r="E20" s="50">
        <f>C20+D20</f>
        <v>0</v>
      </c>
      <c r="F20" s="51">
        <f t="shared" ref="F20:F21" si="1">ROUND(E20*$C$9,2)</f>
        <v>0</v>
      </c>
    </row>
    <row r="21" spans="2:6" s="32" customFormat="1" ht="42" x14ac:dyDescent="0.25">
      <c r="B21" s="99" t="s">
        <v>69</v>
      </c>
      <c r="C21" s="48">
        <f>SUM('Co-Applicant 1:Co-applicant 30'!C19)</f>
        <v>0</v>
      </c>
      <c r="D21" s="49">
        <f t="shared" si="0"/>
        <v>0</v>
      </c>
      <c r="E21" s="50">
        <f>C21+D21</f>
        <v>0</v>
      </c>
      <c r="F21" s="51">
        <f t="shared" si="1"/>
        <v>0</v>
      </c>
    </row>
    <row r="22" spans="2:6" s="32" customFormat="1" x14ac:dyDescent="0.25">
      <c r="B22" s="52" t="s">
        <v>2</v>
      </c>
      <c r="C22" s="53">
        <f>SUM(C19:C21)</f>
        <v>0</v>
      </c>
      <c r="D22" s="53">
        <f>SUM(D19:D21)</f>
        <v>0</v>
      </c>
      <c r="E22" s="54">
        <f>SUM(E19:E21)</f>
        <v>0</v>
      </c>
      <c r="F22" s="55">
        <f>SUM(F19:F21)</f>
        <v>0</v>
      </c>
    </row>
    <row r="23" spans="2:6" s="56" customFormat="1" ht="14.5" thickBot="1" x14ac:dyDescent="0.3">
      <c r="B23" s="126" t="s">
        <v>13</v>
      </c>
      <c r="C23" s="127"/>
      <c r="D23" s="127"/>
      <c r="E23" s="127"/>
      <c r="F23" s="128"/>
    </row>
    <row r="24" spans="2:6" s="32" customFormat="1" ht="18.75" customHeight="1" x14ac:dyDescent="0.25">
      <c r="B24" s="100" t="s">
        <v>40</v>
      </c>
      <c r="C24" s="57">
        <f>SUM('Co-Applicant 1:Co-applicant 30'!C22)</f>
        <v>0</v>
      </c>
      <c r="D24" s="49">
        <f>ROUND(C24*0.07,2)</f>
        <v>0</v>
      </c>
      <c r="E24" s="58">
        <f>C24+D24</f>
        <v>0</v>
      </c>
      <c r="F24" s="51">
        <f t="shared" ref="F24" si="2">ROUND(E24*$C$9,2)</f>
        <v>0</v>
      </c>
    </row>
    <row r="25" spans="2:6" s="32" customFormat="1" ht="28.5" customHeight="1" x14ac:dyDescent="0.25">
      <c r="B25" s="19" t="s">
        <v>41</v>
      </c>
      <c r="C25" s="136"/>
      <c r="D25" s="137"/>
      <c r="E25" s="137"/>
      <c r="F25" s="138"/>
    </row>
    <row r="26" spans="2:6" s="32" customFormat="1" ht="28" x14ac:dyDescent="0.25">
      <c r="B26" s="19" t="s">
        <v>47</v>
      </c>
      <c r="C26" s="136" t="s">
        <v>24</v>
      </c>
      <c r="D26" s="137"/>
      <c r="E26" s="137"/>
      <c r="F26" s="138"/>
    </row>
    <row r="27" spans="2:6" s="32" customFormat="1" ht="28" x14ac:dyDescent="0.25">
      <c r="B27" s="19" t="s">
        <v>55</v>
      </c>
      <c r="C27" s="48">
        <f>SUM('Co-Applicant 1:Co-applicant 30'!C25)</f>
        <v>0</v>
      </c>
      <c r="D27" s="49">
        <f t="shared" ref="D27:D32" si="3">ROUND(C27*0.07,2)</f>
        <v>0</v>
      </c>
      <c r="E27" s="59">
        <f t="shared" ref="E27:E32" si="4">C27+D27</f>
        <v>0</v>
      </c>
      <c r="F27" s="51">
        <f t="shared" ref="F27:F33" si="5">ROUND(E27*$C$9,2)</f>
        <v>0</v>
      </c>
    </row>
    <row r="28" spans="2:6" s="32" customFormat="1" ht="42" x14ac:dyDescent="0.25">
      <c r="B28" s="99" t="s">
        <v>46</v>
      </c>
      <c r="C28" s="48">
        <f>SUM('Co-Applicant 1:Co-applicant 30'!C26)</f>
        <v>0</v>
      </c>
      <c r="D28" s="49">
        <f t="shared" si="3"/>
        <v>0</v>
      </c>
      <c r="E28" s="59">
        <f t="shared" si="4"/>
        <v>0</v>
      </c>
      <c r="F28" s="51">
        <f t="shared" si="5"/>
        <v>0</v>
      </c>
    </row>
    <row r="29" spans="2:6" s="32" customFormat="1" ht="42" x14ac:dyDescent="0.25">
      <c r="B29" s="99" t="s">
        <v>42</v>
      </c>
      <c r="C29" s="48">
        <f>SUM('Co-Applicant 1:Co-applicant 30'!C27)</f>
        <v>0</v>
      </c>
      <c r="D29" s="49">
        <f t="shared" si="3"/>
        <v>0</v>
      </c>
      <c r="E29" s="60">
        <f t="shared" si="4"/>
        <v>0</v>
      </c>
      <c r="F29" s="51">
        <f t="shared" si="5"/>
        <v>0</v>
      </c>
    </row>
    <row r="30" spans="2:6" s="32" customFormat="1" ht="28.5" customHeight="1" x14ac:dyDescent="0.25">
      <c r="B30" s="99" t="s">
        <v>43</v>
      </c>
      <c r="C30" s="48">
        <f>SUM('Co-Applicant 1:Co-applicant 30'!C28)</f>
        <v>0</v>
      </c>
      <c r="D30" s="49">
        <f t="shared" si="3"/>
        <v>0</v>
      </c>
      <c r="E30" s="60">
        <f t="shared" si="4"/>
        <v>0</v>
      </c>
      <c r="F30" s="51">
        <f t="shared" si="5"/>
        <v>0</v>
      </c>
    </row>
    <row r="31" spans="2:6" s="32" customFormat="1" ht="18.75" customHeight="1" x14ac:dyDescent="0.25">
      <c r="B31" s="99" t="s">
        <v>44</v>
      </c>
      <c r="C31" s="48">
        <f>SUM('Co-Applicant 1:Co-applicant 30'!C29)</f>
        <v>0</v>
      </c>
      <c r="D31" s="49">
        <f t="shared" si="3"/>
        <v>0</v>
      </c>
      <c r="E31" s="60">
        <f t="shared" si="4"/>
        <v>0</v>
      </c>
      <c r="F31" s="51">
        <f t="shared" si="5"/>
        <v>0</v>
      </c>
    </row>
    <row r="32" spans="2:6" s="32" customFormat="1" ht="28" x14ac:dyDescent="0.25">
      <c r="B32" s="99" t="s">
        <v>57</v>
      </c>
      <c r="C32" s="48">
        <f>SUM('Co-Applicant 1:Co-applicant 30'!C30)</f>
        <v>0</v>
      </c>
      <c r="D32" s="49">
        <f t="shared" si="3"/>
        <v>0</v>
      </c>
      <c r="E32" s="60">
        <f t="shared" si="4"/>
        <v>0</v>
      </c>
      <c r="F32" s="51">
        <f t="shared" si="5"/>
        <v>0</v>
      </c>
    </row>
    <row r="33" spans="2:8" s="32" customFormat="1" ht="28" x14ac:dyDescent="0.25">
      <c r="B33" s="99" t="s">
        <v>58</v>
      </c>
      <c r="C33" s="48">
        <f>SUM('Co-Applicant 1:Co-applicant 30'!C31)</f>
        <v>0</v>
      </c>
      <c r="D33" s="61" t="s">
        <v>30</v>
      </c>
      <c r="E33" s="62">
        <f>C33</f>
        <v>0</v>
      </c>
      <c r="F33" s="51">
        <f t="shared" si="5"/>
        <v>0</v>
      </c>
    </row>
    <row r="34" spans="2:8" s="32" customFormat="1" ht="30" customHeight="1" x14ac:dyDescent="0.25">
      <c r="B34" s="103" t="s">
        <v>59</v>
      </c>
      <c r="C34" s="136" t="s">
        <v>24</v>
      </c>
      <c r="D34" s="141"/>
      <c r="E34" s="137"/>
      <c r="F34" s="138"/>
    </row>
    <row r="35" spans="2:8" s="32" customFormat="1" ht="28.5" thickBot="1" x14ac:dyDescent="0.3">
      <c r="B35" s="105" t="s">
        <v>60</v>
      </c>
      <c r="C35" s="104">
        <f>SUM('Co-Applicant 1:Co-applicant 30'!C33)</f>
        <v>0</v>
      </c>
      <c r="D35" s="49">
        <f t="shared" ref="D35" si="6">ROUND(C35*0.07,2)</f>
        <v>0</v>
      </c>
      <c r="E35" s="63">
        <f>C35+D35</f>
        <v>0</v>
      </c>
      <c r="F35" s="51">
        <f t="shared" ref="F35" si="7">ROUND(E35*$C$9,2)</f>
        <v>0</v>
      </c>
    </row>
    <row r="36" spans="2:8" s="56" customFormat="1" ht="14.5" thickBot="1" x14ac:dyDescent="0.3">
      <c r="B36" s="64" t="s">
        <v>3</v>
      </c>
      <c r="C36" s="102">
        <f>C24+C27+C28+C29+C30+C31+C32+C33+C35</f>
        <v>0</v>
      </c>
      <c r="D36" s="96">
        <f>SUM(D24+D27+D28+D29+D30+D31+D32+D35)</f>
        <v>0</v>
      </c>
      <c r="E36" s="65">
        <f>C36+D36</f>
        <v>0</v>
      </c>
      <c r="F36" s="66">
        <f>ROUND(E36*$C$9,2)</f>
        <v>0</v>
      </c>
    </row>
    <row r="37" spans="2:8" s="36" customFormat="1" ht="20.25" customHeight="1" thickBot="1" x14ac:dyDescent="0.3">
      <c r="B37" s="67"/>
      <c r="C37" s="68"/>
      <c r="D37" s="68"/>
      <c r="E37" s="68"/>
      <c r="F37" s="68"/>
    </row>
    <row r="38" spans="2:8" s="32" customFormat="1" ht="16" thickBot="1" x14ac:dyDescent="0.35">
      <c r="B38" s="69" t="s">
        <v>11</v>
      </c>
      <c r="C38" s="70">
        <f>C36+C22</f>
        <v>0</v>
      </c>
      <c r="D38" s="71"/>
      <c r="E38" s="71"/>
      <c r="F38" s="71"/>
    </row>
    <row r="39" spans="2:8" s="32" customFormat="1" ht="16" thickBot="1" x14ac:dyDescent="0.35">
      <c r="B39" s="69" t="s">
        <v>37</v>
      </c>
      <c r="C39" s="72"/>
      <c r="D39" s="73">
        <f>ROUND((C38-C33)*0.07,2)</f>
        <v>0</v>
      </c>
      <c r="E39" s="71"/>
      <c r="F39" s="71"/>
    </row>
    <row r="40" spans="2:8" s="32" customFormat="1" ht="16" thickBot="1" x14ac:dyDescent="0.35">
      <c r="B40" s="69" t="s">
        <v>15</v>
      </c>
      <c r="C40" s="72"/>
      <c r="D40" s="71"/>
      <c r="E40" s="73">
        <f>SUM(C38,D39)</f>
        <v>0</v>
      </c>
      <c r="F40" s="71"/>
    </row>
    <row r="41" spans="2:8" s="32" customFormat="1" ht="16" thickBot="1" x14ac:dyDescent="0.35">
      <c r="B41" s="69" t="s">
        <v>5</v>
      </c>
      <c r="C41" s="37"/>
      <c r="D41" s="71"/>
      <c r="E41" s="71"/>
      <c r="F41" s="73">
        <f>ROUND(E40*C9,2)</f>
        <v>0</v>
      </c>
      <c r="G41" s="74"/>
    </row>
    <row r="42" spans="2:8" s="32" customFormat="1" x14ac:dyDescent="0.25"/>
    <row r="43" spans="2:8" s="32" customFormat="1" ht="16" thickBot="1" x14ac:dyDescent="0.3">
      <c r="C43" s="75"/>
      <c r="D43" s="75"/>
      <c r="E43" s="75"/>
      <c r="F43" s="75"/>
      <c r="H43" s="56"/>
    </row>
    <row r="44" spans="2:8" s="32" customFormat="1" ht="18.5" thickBot="1" x14ac:dyDescent="0.3">
      <c r="B44" s="145" t="s">
        <v>28</v>
      </c>
      <c r="C44" s="146"/>
      <c r="D44" s="146"/>
      <c r="E44" s="146"/>
      <c r="F44" s="147"/>
    </row>
    <row r="45" spans="2:8" s="32" customFormat="1" ht="12.75" customHeight="1" thickBot="1" x14ac:dyDescent="0.3">
      <c r="C45" s="37"/>
      <c r="D45" s="37"/>
      <c r="E45" s="37"/>
      <c r="F45" s="76"/>
      <c r="G45" s="37"/>
    </row>
    <row r="46" spans="2:8" s="32" customFormat="1" ht="16" thickBot="1" x14ac:dyDescent="0.3">
      <c r="B46" s="129" t="s">
        <v>6</v>
      </c>
      <c r="C46" s="130"/>
      <c r="D46" s="130"/>
      <c r="E46" s="130"/>
      <c r="F46" s="77" t="s">
        <v>4</v>
      </c>
    </row>
    <row r="47" spans="2:8" s="36" customFormat="1" ht="10.5" customHeight="1" x14ac:dyDescent="0.25">
      <c r="B47" s="78"/>
      <c r="C47" s="78"/>
      <c r="D47" s="78"/>
      <c r="E47" s="78"/>
      <c r="F47" s="78"/>
    </row>
    <row r="48" spans="2:8" s="32" customFormat="1" x14ac:dyDescent="0.25">
      <c r="B48" s="135" t="s">
        <v>14</v>
      </c>
      <c r="C48" s="135"/>
      <c r="D48" s="135"/>
      <c r="E48" s="135"/>
      <c r="F48" s="60">
        <f>E40</f>
        <v>0</v>
      </c>
    </row>
    <row r="49" spans="2:7" s="32" customFormat="1" x14ac:dyDescent="0.25">
      <c r="B49" s="135" t="s">
        <v>36</v>
      </c>
      <c r="C49" s="135"/>
      <c r="D49" s="135"/>
      <c r="E49" s="135"/>
      <c r="F49" s="60">
        <f>SUM('Co-Applicant 1:Co-applicant 30'!F47)</f>
        <v>0</v>
      </c>
    </row>
    <row r="50" spans="2:7" s="32" customFormat="1" x14ac:dyDescent="0.25">
      <c r="B50" s="135" t="s">
        <v>22</v>
      </c>
      <c r="C50" s="135"/>
      <c r="D50" s="135"/>
      <c r="E50" s="135"/>
      <c r="F50" s="60">
        <f>SUM('Co-Applicant 1:Co-applicant 30'!F48)</f>
        <v>0</v>
      </c>
    </row>
    <row r="51" spans="2:7" s="32" customFormat="1" ht="9" customHeight="1" x14ac:dyDescent="0.25">
      <c r="D51" s="75"/>
    </row>
    <row r="52" spans="2:7" s="32" customFormat="1" x14ac:dyDescent="0.25">
      <c r="B52" s="139" t="s">
        <v>49</v>
      </c>
      <c r="C52" s="140"/>
      <c r="D52" s="140"/>
      <c r="E52" s="140"/>
      <c r="F52" s="79">
        <f>SUM(F48:F51)</f>
        <v>0</v>
      </c>
    </row>
    <row r="53" spans="2:7" s="36" customFormat="1" ht="10.5" customHeight="1" thickBot="1" x14ac:dyDescent="0.35">
      <c r="B53" s="80"/>
      <c r="C53" s="81"/>
      <c r="D53" s="82"/>
    </row>
    <row r="54" spans="2:7" s="32" customFormat="1" ht="18.5" thickBot="1" x14ac:dyDescent="0.3">
      <c r="B54" s="145" t="s">
        <v>29</v>
      </c>
      <c r="C54" s="146"/>
      <c r="D54" s="146"/>
      <c r="E54" s="146"/>
      <c r="F54" s="147"/>
    </row>
    <row r="55" spans="2:7" s="32" customFormat="1" ht="10.5" customHeight="1" thickBot="1" x14ac:dyDescent="0.3"/>
    <row r="56" spans="2:7" s="32" customFormat="1" ht="16" thickBot="1" x14ac:dyDescent="0.3">
      <c r="B56" s="129" t="s">
        <v>7</v>
      </c>
      <c r="C56" s="130"/>
      <c r="D56" s="130"/>
      <c r="E56" s="130"/>
      <c r="F56" s="77" t="s">
        <v>8</v>
      </c>
    </row>
    <row r="57" spans="2:7" s="36" customFormat="1" ht="10.5" customHeight="1" x14ac:dyDescent="0.25">
      <c r="B57" s="78"/>
      <c r="C57" s="78"/>
      <c r="D57" s="78"/>
      <c r="E57" s="78"/>
      <c r="F57" s="78"/>
    </row>
    <row r="58" spans="2:7" s="32" customFormat="1" x14ac:dyDescent="0.25">
      <c r="B58" s="135" t="s">
        <v>74</v>
      </c>
      <c r="C58" s="135"/>
      <c r="D58" s="135"/>
      <c r="E58" s="135"/>
      <c r="F58" s="60">
        <f>SUM('Co-Applicant 1:Co-applicant 30'!F56)</f>
        <v>0</v>
      </c>
    </row>
    <row r="59" spans="2:7" s="32" customFormat="1" x14ac:dyDescent="0.25">
      <c r="B59" s="135" t="s">
        <v>66</v>
      </c>
      <c r="C59" s="135"/>
      <c r="D59" s="135"/>
      <c r="E59" s="135"/>
      <c r="F59" s="60">
        <f>SUM('Co-Applicant 1:Co-applicant 30'!F57)</f>
        <v>0</v>
      </c>
    </row>
    <row r="60" spans="2:7" s="32" customFormat="1" x14ac:dyDescent="0.25">
      <c r="B60" s="135" t="s">
        <v>67</v>
      </c>
      <c r="C60" s="135"/>
      <c r="D60" s="135"/>
      <c r="E60" s="135"/>
      <c r="F60" s="60">
        <f>SUM('Co-Applicant 1:Co-applicant 30'!F58)</f>
        <v>0</v>
      </c>
    </row>
    <row r="61" spans="2:7" s="32" customFormat="1" ht="10.5" customHeight="1" thickBot="1" x14ac:dyDescent="0.3">
      <c r="F61" s="83"/>
    </row>
    <row r="62" spans="2:7" s="32" customFormat="1" ht="16" thickBot="1" x14ac:dyDescent="0.3">
      <c r="B62" s="129" t="s">
        <v>9</v>
      </c>
      <c r="C62" s="130"/>
      <c r="D62" s="130"/>
      <c r="E62" s="130"/>
      <c r="F62" s="77" t="s">
        <v>8</v>
      </c>
      <c r="G62" s="37"/>
    </row>
    <row r="63" spans="2:7" s="32" customFormat="1" ht="10.5" customHeight="1" x14ac:dyDescent="0.25">
      <c r="B63" s="84"/>
      <c r="C63" s="84"/>
      <c r="D63" s="84"/>
      <c r="E63" s="84"/>
      <c r="F63" s="83"/>
      <c r="G63" s="37"/>
    </row>
    <row r="64" spans="2:7" s="32" customFormat="1" x14ac:dyDescent="0.25">
      <c r="B64" s="135" t="s">
        <v>20</v>
      </c>
      <c r="C64" s="135"/>
      <c r="D64" s="135"/>
      <c r="E64" s="135"/>
      <c r="F64" s="60">
        <f>SUM('Co-Applicant 1:Co-applicant 30'!F62)</f>
        <v>0</v>
      </c>
      <c r="G64" s="37"/>
    </row>
    <row r="65" spans="2:7" s="32" customFormat="1" x14ac:dyDescent="0.25">
      <c r="B65" s="135" t="s">
        <v>68</v>
      </c>
      <c r="C65" s="135"/>
      <c r="D65" s="135"/>
      <c r="E65" s="135"/>
      <c r="F65" s="60">
        <f>SUM('Co-Applicant 1:Co-applicant 30'!F63)</f>
        <v>0</v>
      </c>
      <c r="G65" s="37"/>
    </row>
    <row r="66" spans="2:7" s="32" customFormat="1" x14ac:dyDescent="0.25">
      <c r="B66" s="135" t="s">
        <v>23</v>
      </c>
      <c r="C66" s="135"/>
      <c r="D66" s="135"/>
      <c r="E66" s="135"/>
      <c r="F66" s="60">
        <f>SUM('Co-Applicant 1:Co-applicant 30'!F64)</f>
        <v>0</v>
      </c>
      <c r="G66" s="37"/>
    </row>
    <row r="67" spans="2:7" s="32" customFormat="1" ht="10.5" customHeight="1" x14ac:dyDescent="0.25">
      <c r="B67" s="85"/>
      <c r="C67" s="85"/>
      <c r="D67" s="85"/>
      <c r="E67" s="85"/>
      <c r="F67" s="83"/>
      <c r="G67" s="37"/>
    </row>
    <row r="68" spans="2:7" s="32" customFormat="1" x14ac:dyDescent="0.25">
      <c r="B68" s="139" t="s">
        <v>50</v>
      </c>
      <c r="C68" s="140"/>
      <c r="D68" s="140"/>
      <c r="E68" s="140"/>
      <c r="F68" s="79">
        <f>SUM(F58:F66)</f>
        <v>0</v>
      </c>
      <c r="G68" s="37"/>
    </row>
    <row r="69" spans="2:7" s="32" customFormat="1" ht="16" thickBot="1" x14ac:dyDescent="0.3">
      <c r="B69" s="84"/>
      <c r="C69" s="84"/>
      <c r="D69" s="84"/>
      <c r="E69" s="84"/>
      <c r="F69" s="83"/>
      <c r="G69" s="37"/>
    </row>
    <row r="70" spans="2:7" s="32" customFormat="1" ht="16" thickBot="1" x14ac:dyDescent="0.4">
      <c r="B70" s="142" t="s">
        <v>26</v>
      </c>
      <c r="C70" s="143"/>
      <c r="D70" s="143"/>
      <c r="E70" s="144"/>
      <c r="F70" s="79">
        <f>F68-F52</f>
        <v>0</v>
      </c>
      <c r="G70" s="37"/>
    </row>
    <row r="71" spans="2:7" s="32" customFormat="1" x14ac:dyDescent="0.25">
      <c r="C71" s="86"/>
      <c r="D71" s="37"/>
      <c r="E71" s="37"/>
      <c r="F71" s="87"/>
      <c r="G71" s="37"/>
    </row>
    <row r="72" spans="2:7" s="32" customFormat="1" x14ac:dyDescent="0.25">
      <c r="C72" s="37"/>
      <c r="D72" s="37"/>
      <c r="E72" s="37"/>
      <c r="F72" s="87"/>
      <c r="G72" s="37"/>
    </row>
    <row r="73" spans="2:7" x14ac:dyDescent="0.25">
      <c r="F73" s="23"/>
    </row>
  </sheetData>
  <sheetProtection algorithmName="SHA-512" hashValue="d47LoFAgmWXAz5lW/XK1GmKyVzeTXIaBaNmxkkoliOaKi1nIA4RkioDXtdo+hiDcnsr9BR2hr9+9F9cCGBWDdQ==" saltValue="Hybw8PsKyFFxWD5iVy5mMg==" spinCount="100000" sheet="1" objects="1" scenarios="1" selectLockedCells="1"/>
  <mergeCells count="27">
    <mergeCell ref="B44:F44"/>
    <mergeCell ref="B65:E65"/>
    <mergeCell ref="B54:F54"/>
    <mergeCell ref="B58:E58"/>
    <mergeCell ref="B59:E59"/>
    <mergeCell ref="B66:E66"/>
    <mergeCell ref="B68:E68"/>
    <mergeCell ref="B70:E70"/>
    <mergeCell ref="B60:E60"/>
    <mergeCell ref="B62:E62"/>
    <mergeCell ref="B64:E64"/>
    <mergeCell ref="C5:F5"/>
    <mergeCell ref="B3:F3"/>
    <mergeCell ref="B18:F18"/>
    <mergeCell ref="B23:F23"/>
    <mergeCell ref="B56:E56"/>
    <mergeCell ref="B11:F11"/>
    <mergeCell ref="C7:F7"/>
    <mergeCell ref="D9:F9"/>
    <mergeCell ref="B46:E46"/>
    <mergeCell ref="B49:E49"/>
    <mergeCell ref="C25:F25"/>
    <mergeCell ref="B52:E52"/>
    <mergeCell ref="B48:E48"/>
    <mergeCell ref="B50:E50"/>
    <mergeCell ref="C26:F26"/>
    <mergeCell ref="C34:F34"/>
  </mergeCells>
  <dataValidations count="1">
    <dataValidation type="decimal" allowBlank="1" showInputMessage="1" showErrorMessage="1" errorTitle="Input invalid" error="The input is incorrect_x000a_-enter a value up to 70._x000a_-add% after the number" prompt="Insert a value between 1 and 70 followed by the percentage sign (e.g. 66%)" sqref="C9" xr:uid="{00000000-0002-0000-0200-000000000000}">
      <formula1>0.01</formula1>
      <formula2>0.7</formula2>
    </dataValidation>
  </dataValidations>
  <printOptions horizontalCentered="1" verticalCentered="1"/>
  <pageMargins left="0.70866141732283472" right="0.70866141732283472" top="0.23622047244094491" bottom="0.23622047244094491" header="0.11811023622047245" footer="0.31496062992125984"/>
  <pageSetup paperSize="9" scale="5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PwFF9gANcUd8F5hdf2CQoUlYfpTEwOIoXHFqCI7ebutp4uG67gG/tDpbH6Mjsy6sWhk9fYX2pQdWdSC2TULS5A==" saltValue="95AUOjpRyqXZWaLFPvaz8Q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1D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rRUWtlBvCSCLOU7aeSXK2GNb4EO8X1vZ4Bxp24aFOF/RTAyqopOBoZFBIyxwWpqMCJFEGGzbBkXL0zqz/QQ0Ww==" saltValue="YTbOCW+vieVVCpOH/B+5nw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1E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31vWWiKG6cchg70U/dcMzgpGPLG8SqZJFnY5VcOY72w64zY8EsDiQAlelkBpa4TdCjMvcmviuQK/8YVpgDJrlw==" saltValue="k0IYa1USUkyfJGPnxl8mSA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1F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+OZAdllMHsEdHXbhMRaArCYXYR3Xs0vLXkvVuVqVrMPyBD18xeiBWrUiueBCH+R7vCsty4viWUz9D1QFQoShVg==" saltValue="vCljuxIQS8Mu8zoDZFKvRQ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20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H73"/>
  <sheetViews>
    <sheetView zoomScale="70" zoomScaleNormal="70" zoomScaleSheetLayoutView="70" zoomScalePageLayoutView="75" workbookViewId="0">
      <selection activeCell="F47" sqref="F4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97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x+f5BKYAVZhi651xP/TRriaMeo7dozeBTuGsysPu4XbbvW/064VApcggjkDbngnZRHOhUItah+6jy+AQ3ULsbw==" saltValue="sK5DZR5oA77NP0Lwb0Ubxw==" spinCount="100000" sheet="1" objects="1" scenarios="1" selectLockedCells="1"/>
  <mergeCells count="25">
    <mergeCell ref="B46:E46"/>
    <mergeCell ref="B3:F3"/>
    <mergeCell ref="C32:F32"/>
    <mergeCell ref="B9:F9"/>
    <mergeCell ref="B71:F71"/>
    <mergeCell ref="B60:E60"/>
    <mergeCell ref="B62:E62"/>
    <mergeCell ref="B64:E64"/>
    <mergeCell ref="B66:E66"/>
    <mergeCell ref="B68:E68"/>
    <mergeCell ref="B16:F16"/>
    <mergeCell ref="B21:F21"/>
    <mergeCell ref="C23:F23"/>
    <mergeCell ref="C24:F24"/>
    <mergeCell ref="B42:F42"/>
    <mergeCell ref="B44:E44"/>
    <mergeCell ref="B47:E47"/>
    <mergeCell ref="B52:F52"/>
    <mergeCell ref="B54:E54"/>
    <mergeCell ref="B57:E57"/>
    <mergeCell ref="B63:E63"/>
    <mergeCell ref="B48:E48"/>
    <mergeCell ref="B50:E50"/>
    <mergeCell ref="B58:E58"/>
    <mergeCell ref="B56:E56"/>
  </mergeCells>
  <dataValidations count="1">
    <dataValidation type="decimal" allowBlank="1" showInputMessage="1" showErrorMessage="1" sqref="F56" xr:uid="{00000000-0002-0000-03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H73"/>
  <sheetViews>
    <sheetView zoomScale="70" zoomScaleNormal="70" zoomScaleSheetLayoutView="70" zoomScalePageLayoutView="75" workbookViewId="0">
      <selection activeCell="C22" sqref="C22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fNKzmv2/t5bJ1q1UP/AUBnPGygvl7EM1Ogyr15ky4MND/Ewj0gfecRIQSqBOYvRyo79Kzm7rJ4EFMciOXTAyuw==" saltValue="ipzYuSs+yPRXcT7bxhNGOQ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04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FCbLNieUmcoxwHjdWYMp7hwvebFmWTCUkkAPkYET/RHJtRWWeGOq43eNIXrds7c81UkRBZtX9Sf6vJGWBQffiw==" saltValue="WWxkaBbHo7hYZg+HcFWesA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05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Zpt/PEeY61wnJL1Zx0lUVzaF66lQxLC2M2XQOC6jgozBTSpm6kOxyNyL+jHa7p4K9lc1FZmtE89K7wQiy+iY1Q==" saltValue="4LfrDP3upP0fUJxdNuWLPA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06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/Iipy/R5D6SCaxMMrawDnHuo4ZxhlkkowqmJUT1Du0VYfXT5E+D09g613YNYUuoIBtkyhRFVisDQ7UJ+VY8nnA==" saltValue="T3yNKtYrsceNkCSFTEGeQQ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07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H73"/>
  <sheetViews>
    <sheetView zoomScale="70" zoomScaleNormal="70" zoomScaleSheetLayoutView="70" zoomScalePageLayoutView="75" workbookViewId="0">
      <selection activeCell="C17" sqref="C17"/>
    </sheetView>
  </sheetViews>
  <sheetFormatPr defaultColWidth="11.453125" defaultRowHeight="15.5" x14ac:dyDescent="0.25"/>
  <cols>
    <col min="1" max="1" width="3.1796875" style="13" customWidth="1"/>
    <col min="2" max="2" width="43" style="13" customWidth="1"/>
    <col min="3" max="5" width="32.26953125" style="12" customWidth="1"/>
    <col min="6" max="6" width="32.26953125" style="7" customWidth="1"/>
    <col min="7" max="7" width="4.7265625" style="12" customWidth="1"/>
    <col min="8" max="8" width="4.1796875" style="13" customWidth="1"/>
    <col min="9" max="16384" width="11.453125" style="13"/>
  </cols>
  <sheetData>
    <row r="1" spans="1:7" ht="18" x14ac:dyDescent="0.25">
      <c r="B1" s="11"/>
    </row>
    <row r="2" spans="1:7" ht="16" thickBot="1" x14ac:dyDescent="0.3"/>
    <row r="3" spans="1:7" ht="17.25" customHeight="1" thickBot="1" x14ac:dyDescent="0.3">
      <c r="B3" s="120" t="s">
        <v>53</v>
      </c>
      <c r="C3" s="121"/>
      <c r="D3" s="121"/>
      <c r="E3" s="121"/>
      <c r="F3" s="122"/>
      <c r="G3" s="8"/>
    </row>
    <row r="4" spans="1:7" ht="17.25" customHeight="1" thickBot="1" x14ac:dyDescent="0.3">
      <c r="B4" s="9"/>
      <c r="C4" s="9"/>
      <c r="D4" s="9"/>
      <c r="E4" s="9"/>
      <c r="F4" s="9"/>
      <c r="G4" s="8"/>
    </row>
    <row r="5" spans="1:7" ht="27" customHeight="1" thickBot="1" x14ac:dyDescent="0.3">
      <c r="B5" s="28" t="s">
        <v>31</v>
      </c>
      <c r="C5" s="149">
        <f>'Consolidated estimated budget'!C5:F5</f>
        <v>0</v>
      </c>
      <c r="D5" s="26"/>
      <c r="E5" s="28" t="s">
        <v>33</v>
      </c>
      <c r="F5" s="31"/>
      <c r="G5" s="8"/>
    </row>
    <row r="6" spans="1:7" ht="10.5" customHeight="1" thickBot="1" x14ac:dyDescent="0.3">
      <c r="B6" s="26"/>
      <c r="C6" s="26"/>
      <c r="D6" s="26"/>
      <c r="E6" s="26"/>
      <c r="F6" s="26"/>
      <c r="G6" s="8"/>
    </row>
    <row r="7" spans="1:7" ht="26.25" customHeight="1" thickBot="1" x14ac:dyDescent="0.3">
      <c r="B7" s="28" t="s">
        <v>32</v>
      </c>
      <c r="C7" s="149">
        <f>'Consolidated estimated budget'!C7:F7</f>
        <v>0</v>
      </c>
      <c r="D7" s="26"/>
      <c r="E7" s="111" t="s">
        <v>64</v>
      </c>
      <c r="F7" s="112">
        <f>'Consolidated estimated budget'!C9</f>
        <v>0</v>
      </c>
      <c r="G7" s="8"/>
    </row>
    <row r="8" spans="1:7" ht="25.5" customHeight="1" thickBot="1" x14ac:dyDescent="0.3">
      <c r="B8" s="9"/>
      <c r="C8" s="14"/>
      <c r="G8" s="13"/>
    </row>
    <row r="9" spans="1:7" ht="17.25" customHeight="1" thickBot="1" x14ac:dyDescent="0.3">
      <c r="B9" s="131" t="s">
        <v>72</v>
      </c>
      <c r="C9" s="132"/>
      <c r="D9" s="132"/>
      <c r="E9" s="132"/>
      <c r="F9" s="133"/>
    </row>
    <row r="10" spans="1:7" ht="24.75" customHeight="1" x14ac:dyDescent="0.25">
      <c r="A10" s="36"/>
      <c r="B10" s="32"/>
      <c r="C10" s="33"/>
      <c r="D10" s="34"/>
      <c r="E10" s="35"/>
      <c r="F10" s="36"/>
      <c r="G10" s="18"/>
    </row>
    <row r="11" spans="1:7" s="15" customFormat="1" ht="15.75" customHeight="1" thickBot="1" x14ac:dyDescent="0.3">
      <c r="A11" s="36"/>
      <c r="B11" s="36"/>
      <c r="C11" s="38"/>
      <c r="D11" s="38"/>
      <c r="E11" s="38"/>
      <c r="F11" s="38"/>
      <c r="G11" s="12"/>
    </row>
    <row r="12" spans="1:7" s="15" customFormat="1" ht="35" customHeight="1" thickBot="1" x14ac:dyDescent="0.35">
      <c r="A12" s="36"/>
      <c r="B12" s="36"/>
      <c r="C12" s="40" t="s">
        <v>19</v>
      </c>
      <c r="D12" s="40" t="s">
        <v>27</v>
      </c>
      <c r="E12" s="40" t="s">
        <v>10</v>
      </c>
      <c r="F12" s="41" t="str">
        <f>'Consolidated estimated budget'!F14</f>
        <v xml:space="preserve">Total EU contribution </v>
      </c>
      <c r="G12" s="17"/>
    </row>
    <row r="13" spans="1:7" s="15" customFormat="1" ht="16" thickBot="1" x14ac:dyDescent="0.35">
      <c r="A13" s="32"/>
      <c r="B13" s="42"/>
      <c r="C13" s="40" t="s">
        <v>0</v>
      </c>
      <c r="D13" s="40" t="s">
        <v>0</v>
      </c>
      <c r="E13" s="40" t="s">
        <v>0</v>
      </c>
      <c r="F13" s="40" t="s">
        <v>0</v>
      </c>
      <c r="G13" s="29"/>
    </row>
    <row r="14" spans="1:7" ht="16" thickBot="1" x14ac:dyDescent="0.35">
      <c r="A14" s="32"/>
      <c r="B14" s="43"/>
      <c r="C14" s="40" t="s">
        <v>16</v>
      </c>
      <c r="D14" s="40" t="s">
        <v>17</v>
      </c>
      <c r="E14" s="40" t="s">
        <v>18</v>
      </c>
      <c r="F14" s="40" t="str">
        <f>'Consolidated estimated budget'!F16</f>
        <v>D = (F. rate) x C</v>
      </c>
      <c r="G14" s="13"/>
    </row>
    <row r="15" spans="1:7" ht="69.5" thickBot="1" x14ac:dyDescent="0.3">
      <c r="A15" s="32"/>
      <c r="B15" s="150" t="s">
        <v>75</v>
      </c>
      <c r="C15" s="45"/>
      <c r="D15" s="46" t="s">
        <v>76</v>
      </c>
      <c r="E15" s="47"/>
      <c r="F15" s="110"/>
      <c r="G15" s="13"/>
    </row>
    <row r="16" spans="1:7" x14ac:dyDescent="0.25">
      <c r="A16" s="32"/>
      <c r="B16" s="123" t="s">
        <v>12</v>
      </c>
      <c r="C16" s="124"/>
      <c r="D16" s="124"/>
      <c r="E16" s="124"/>
      <c r="F16" s="125"/>
      <c r="G16" s="13"/>
    </row>
    <row r="17" spans="1:7" x14ac:dyDescent="0.25">
      <c r="A17" s="32"/>
      <c r="B17" s="98" t="s">
        <v>21</v>
      </c>
      <c r="C17" s="20">
        <v>0</v>
      </c>
      <c r="D17" s="49">
        <f>ROUND(C17*0.07,2)</f>
        <v>0</v>
      </c>
      <c r="E17" s="50">
        <f>C17+D17</f>
        <v>0</v>
      </c>
      <c r="F17" s="51">
        <f>ROUND(E17*'Consolidated estimated budget'!$C$9,2)</f>
        <v>0</v>
      </c>
      <c r="G17" s="13"/>
    </row>
    <row r="18" spans="1:7" ht="28" x14ac:dyDescent="0.25">
      <c r="A18" s="32"/>
      <c r="B18" s="99" t="s">
        <v>48</v>
      </c>
      <c r="C18" s="20">
        <v>0</v>
      </c>
      <c r="D18" s="49">
        <f t="shared" ref="D18:D19" si="0">ROUND(C18*0.07,2)</f>
        <v>0</v>
      </c>
      <c r="E18" s="50">
        <f>C18+D18</f>
        <v>0</v>
      </c>
      <c r="F18" s="51">
        <f>ROUND(E18*'Consolidated estimated budget'!$C$9,2)</f>
        <v>0</v>
      </c>
      <c r="G18" s="13"/>
    </row>
    <row r="19" spans="1:7" ht="42" x14ac:dyDescent="0.25">
      <c r="A19" s="32"/>
      <c r="B19" s="116" t="s">
        <v>69</v>
      </c>
      <c r="C19" s="20">
        <v>0</v>
      </c>
      <c r="D19" s="49">
        <f t="shared" si="0"/>
        <v>0</v>
      </c>
      <c r="E19" s="50">
        <f>C19+D19</f>
        <v>0</v>
      </c>
      <c r="F19" s="51">
        <f>ROUND(E19*'Consolidated estimated budget'!$C$9,2)</f>
        <v>0</v>
      </c>
      <c r="G19" s="13"/>
    </row>
    <row r="20" spans="1:7" x14ac:dyDescent="0.25">
      <c r="A20" s="32"/>
      <c r="B20" s="52" t="s">
        <v>2</v>
      </c>
      <c r="C20" s="53">
        <f>SUM(C17:C19)</f>
        <v>0</v>
      </c>
      <c r="D20" s="53">
        <f>SUM(D17:D19)</f>
        <v>0</v>
      </c>
      <c r="E20" s="54">
        <f>SUM(E17:E19)</f>
        <v>0</v>
      </c>
      <c r="F20" s="55">
        <f>SUM(F17:F19)</f>
        <v>0</v>
      </c>
      <c r="G20" s="13"/>
    </row>
    <row r="21" spans="1:7" ht="16" thickBot="1" x14ac:dyDescent="0.3">
      <c r="A21" s="56"/>
      <c r="B21" s="126" t="s">
        <v>13</v>
      </c>
      <c r="C21" s="127"/>
      <c r="D21" s="127"/>
      <c r="E21" s="127"/>
      <c r="F21" s="128"/>
      <c r="G21" s="13"/>
    </row>
    <row r="22" spans="1:7" s="25" customFormat="1" x14ac:dyDescent="0.25">
      <c r="A22" s="32"/>
      <c r="B22" s="100" t="s">
        <v>40</v>
      </c>
      <c r="C22" s="20">
        <v>0</v>
      </c>
      <c r="D22" s="49">
        <f>ROUND(C22*0.07,2)</f>
        <v>0</v>
      </c>
      <c r="E22" s="50">
        <f>C22+D22</f>
        <v>0</v>
      </c>
      <c r="F22" s="51">
        <f>ROUND(E22*'Consolidated estimated budget'!$C$9,2)</f>
        <v>0</v>
      </c>
    </row>
    <row r="23" spans="1:7" ht="28" x14ac:dyDescent="0.25">
      <c r="A23" s="32"/>
      <c r="B23" s="19" t="s">
        <v>41</v>
      </c>
      <c r="C23" s="136"/>
      <c r="D23" s="137"/>
      <c r="E23" s="137"/>
      <c r="F23" s="138"/>
      <c r="G23" s="13"/>
    </row>
    <row r="24" spans="1:7" ht="28" x14ac:dyDescent="0.25">
      <c r="A24" s="32"/>
      <c r="B24" s="19" t="s">
        <v>47</v>
      </c>
      <c r="C24" s="136" t="s">
        <v>24</v>
      </c>
      <c r="D24" s="137"/>
      <c r="E24" s="137"/>
      <c r="F24" s="138"/>
      <c r="G24" s="13"/>
    </row>
    <row r="25" spans="1:7" ht="28" x14ac:dyDescent="0.25">
      <c r="A25" s="32"/>
      <c r="B25" s="19" t="s">
        <v>55</v>
      </c>
      <c r="C25" s="20">
        <v>0</v>
      </c>
      <c r="D25" s="49">
        <f t="shared" ref="D25:D30" si="1">ROUND(C25*0.07,2)</f>
        <v>0</v>
      </c>
      <c r="E25" s="59">
        <f t="shared" ref="E25:E30" si="2">C25+D25</f>
        <v>0</v>
      </c>
      <c r="F25" s="51">
        <f>ROUND(E25*'Consolidated estimated budget'!$C$9,2)</f>
        <v>0</v>
      </c>
      <c r="G25" s="13"/>
    </row>
    <row r="26" spans="1:7" ht="42" x14ac:dyDescent="0.25">
      <c r="A26" s="32"/>
      <c r="B26" s="99" t="s">
        <v>46</v>
      </c>
      <c r="C26" s="20">
        <v>0</v>
      </c>
      <c r="D26" s="49">
        <f t="shared" si="1"/>
        <v>0</v>
      </c>
      <c r="E26" s="59">
        <f t="shared" si="2"/>
        <v>0</v>
      </c>
      <c r="F26" s="51">
        <f>ROUND(E26*'Consolidated estimated budget'!$C$9,2)</f>
        <v>0</v>
      </c>
      <c r="G26" s="13"/>
    </row>
    <row r="27" spans="1:7" ht="42" x14ac:dyDescent="0.25">
      <c r="A27" s="32"/>
      <c r="B27" s="99" t="s">
        <v>42</v>
      </c>
      <c r="C27" s="20">
        <v>0</v>
      </c>
      <c r="D27" s="49">
        <f t="shared" si="1"/>
        <v>0</v>
      </c>
      <c r="E27" s="60">
        <f t="shared" si="2"/>
        <v>0</v>
      </c>
      <c r="F27" s="51">
        <f>ROUND(E27*'Consolidated estimated budget'!$C$9,2)</f>
        <v>0</v>
      </c>
      <c r="G27" s="13"/>
    </row>
    <row r="28" spans="1:7" ht="28" x14ac:dyDescent="0.25">
      <c r="A28" s="32"/>
      <c r="B28" s="99" t="s">
        <v>43</v>
      </c>
      <c r="C28" s="20">
        <v>0</v>
      </c>
      <c r="D28" s="49">
        <f t="shared" si="1"/>
        <v>0</v>
      </c>
      <c r="E28" s="60">
        <f t="shared" si="2"/>
        <v>0</v>
      </c>
      <c r="F28" s="51">
        <f>ROUND(E28*'Consolidated estimated budget'!$C$9,2)</f>
        <v>0</v>
      </c>
      <c r="G28" s="13"/>
    </row>
    <row r="29" spans="1:7" x14ac:dyDescent="0.25">
      <c r="A29" s="32"/>
      <c r="B29" s="99" t="s">
        <v>44</v>
      </c>
      <c r="C29" s="20">
        <v>0</v>
      </c>
      <c r="D29" s="49">
        <f t="shared" si="1"/>
        <v>0</v>
      </c>
      <c r="E29" s="60">
        <f t="shared" si="2"/>
        <v>0</v>
      </c>
      <c r="F29" s="51">
        <f>ROUND(E29*'Consolidated estimated budget'!$C$9,2)</f>
        <v>0</v>
      </c>
      <c r="G29" s="13"/>
    </row>
    <row r="30" spans="1:7" ht="28" x14ac:dyDescent="0.25">
      <c r="A30" s="32"/>
      <c r="B30" s="99" t="s">
        <v>57</v>
      </c>
      <c r="C30" s="20">
        <v>0</v>
      </c>
      <c r="D30" s="49">
        <f t="shared" si="1"/>
        <v>0</v>
      </c>
      <c r="E30" s="60">
        <f t="shared" si="2"/>
        <v>0</v>
      </c>
      <c r="F30" s="51">
        <f>ROUND(E30*'Consolidated estimated budget'!$C$9,2)</f>
        <v>0</v>
      </c>
      <c r="G30" s="13"/>
    </row>
    <row r="31" spans="1:7" ht="31.5" customHeight="1" x14ac:dyDescent="0.25">
      <c r="A31" s="32"/>
      <c r="B31" s="99" t="s">
        <v>58</v>
      </c>
      <c r="C31" s="20">
        <v>0</v>
      </c>
      <c r="D31" s="108" t="s">
        <v>30</v>
      </c>
      <c r="E31" s="62">
        <f>C31</f>
        <v>0</v>
      </c>
      <c r="F31" s="51">
        <f>ROUND(E31*'Consolidated estimated budget'!$C$9,2)</f>
        <v>0</v>
      </c>
      <c r="G31" s="13"/>
    </row>
    <row r="32" spans="1:7" ht="27" customHeight="1" x14ac:dyDescent="0.25">
      <c r="A32" s="32"/>
      <c r="B32" s="103" t="s">
        <v>59</v>
      </c>
      <c r="C32" s="136" t="s">
        <v>24</v>
      </c>
      <c r="D32" s="141"/>
      <c r="E32" s="137"/>
      <c r="F32" s="138"/>
      <c r="G32" s="13"/>
    </row>
    <row r="33" spans="1:8" ht="30.75" customHeight="1" thickBot="1" x14ac:dyDescent="0.3">
      <c r="A33" s="32"/>
      <c r="B33" s="101" t="s">
        <v>60</v>
      </c>
      <c r="C33" s="106">
        <v>0</v>
      </c>
      <c r="D33" s="49">
        <f>ROUND(C33*0.07,2)</f>
        <v>0</v>
      </c>
      <c r="E33" s="63">
        <f>C33+D33</f>
        <v>0</v>
      </c>
      <c r="F33" s="51">
        <f>ROUND(E33*'Consolidated estimated budget'!$C$9,2)</f>
        <v>0</v>
      </c>
      <c r="G33" s="13"/>
    </row>
    <row r="34" spans="1:8" ht="21.75" customHeight="1" thickBot="1" x14ac:dyDescent="0.3">
      <c r="A34" s="56"/>
      <c r="B34" s="64" t="s">
        <v>3</v>
      </c>
      <c r="C34" s="107">
        <f>C22+C25+C26+C27+C28+C29+C30+C31+C33</f>
        <v>0</v>
      </c>
      <c r="D34" s="96">
        <f>SUM(D22+D25+D26+D27+D28+D29+D30+D33)</f>
        <v>0</v>
      </c>
      <c r="E34" s="65">
        <f>C34+D34</f>
        <v>0</v>
      </c>
      <c r="F34" s="66">
        <f>ROUND(E34*'Consolidated estimated budget'!$C$9,2)</f>
        <v>0</v>
      </c>
      <c r="G34" s="13"/>
    </row>
    <row r="35" spans="1:8" ht="36" customHeight="1" thickBot="1" x14ac:dyDescent="0.3">
      <c r="A35" s="36"/>
      <c r="B35" s="67"/>
      <c r="C35" s="68"/>
      <c r="D35" s="68"/>
      <c r="E35" s="68"/>
      <c r="F35" s="68"/>
      <c r="G35" s="13"/>
    </row>
    <row r="36" spans="1:8" ht="16" thickBot="1" x14ac:dyDescent="0.35">
      <c r="A36" s="32"/>
      <c r="B36" s="69" t="s">
        <v>11</v>
      </c>
      <c r="C36" s="70">
        <f>C34+C20</f>
        <v>0</v>
      </c>
      <c r="D36" s="71"/>
      <c r="E36" s="71"/>
      <c r="F36" s="71"/>
      <c r="G36" s="13"/>
    </row>
    <row r="37" spans="1:8" s="25" customFormat="1" ht="16" thickBot="1" x14ac:dyDescent="0.35">
      <c r="A37" s="32"/>
      <c r="B37" s="69" t="s">
        <v>37</v>
      </c>
      <c r="C37" s="72"/>
      <c r="D37" s="73">
        <f>ROUND((C36-C31)*0.07,2)</f>
        <v>0</v>
      </c>
      <c r="E37" s="71"/>
      <c r="F37" s="71"/>
    </row>
    <row r="38" spans="1:8" s="15" customFormat="1" ht="20.25" customHeight="1" thickBot="1" x14ac:dyDescent="0.35">
      <c r="A38" s="32"/>
      <c r="B38" s="69" t="s">
        <v>15</v>
      </c>
      <c r="C38" s="72"/>
      <c r="D38" s="71"/>
      <c r="E38" s="73">
        <f>SUM(C36,D37)</f>
        <v>0</v>
      </c>
      <c r="F38" s="71"/>
    </row>
    <row r="39" spans="1:8" ht="16" thickBot="1" x14ac:dyDescent="0.35">
      <c r="A39" s="32"/>
      <c r="B39" s="69" t="s">
        <v>5</v>
      </c>
      <c r="C39" s="37"/>
      <c r="D39" s="71"/>
      <c r="E39" s="71"/>
      <c r="F39" s="73">
        <f>ROUND(E38*'Consolidated estimated budget'!C9,2)</f>
        <v>0</v>
      </c>
      <c r="G39" s="13"/>
    </row>
    <row r="40" spans="1:8" x14ac:dyDescent="0.25">
      <c r="A40" s="32"/>
      <c r="B40" s="32"/>
      <c r="C40" s="32"/>
      <c r="D40" s="32"/>
      <c r="E40" s="32"/>
      <c r="F40" s="32"/>
      <c r="G40" s="13"/>
    </row>
    <row r="41" spans="1:8" ht="16" thickBot="1" x14ac:dyDescent="0.3">
      <c r="A41" s="32"/>
      <c r="B41" s="32"/>
      <c r="C41" s="75"/>
      <c r="D41" s="75"/>
      <c r="E41" s="75"/>
      <c r="F41" s="75"/>
      <c r="G41" s="13"/>
    </row>
    <row r="42" spans="1:8" ht="18.5" thickBot="1" x14ac:dyDescent="0.3">
      <c r="A42" s="32"/>
      <c r="B42" s="145" t="s">
        <v>28</v>
      </c>
      <c r="C42" s="146"/>
      <c r="D42" s="146"/>
      <c r="E42" s="146"/>
      <c r="F42" s="147"/>
      <c r="G42" s="16"/>
    </row>
    <row r="43" spans="1:8" ht="16" thickBot="1" x14ac:dyDescent="0.3">
      <c r="A43" s="32"/>
      <c r="B43" s="32"/>
      <c r="C43" s="37"/>
      <c r="D43" s="37"/>
      <c r="E43" s="37"/>
      <c r="F43" s="76"/>
      <c r="G43" s="13"/>
    </row>
    <row r="44" spans="1:8" ht="18.75" customHeight="1" thickBot="1" x14ac:dyDescent="0.3">
      <c r="A44" s="32"/>
      <c r="B44" s="129" t="s">
        <v>6</v>
      </c>
      <c r="C44" s="130"/>
      <c r="D44" s="130"/>
      <c r="E44" s="130"/>
      <c r="F44" s="77" t="s">
        <v>4</v>
      </c>
      <c r="G44" s="13"/>
      <c r="H44" s="25"/>
    </row>
    <row r="45" spans="1:8" x14ac:dyDescent="0.25">
      <c r="A45" s="36"/>
      <c r="B45" s="78"/>
      <c r="C45" s="78"/>
      <c r="D45" s="78"/>
      <c r="E45" s="78"/>
      <c r="F45" s="78"/>
      <c r="G45" s="13"/>
    </row>
    <row r="46" spans="1:8" x14ac:dyDescent="0.25">
      <c r="A46" s="32"/>
      <c r="B46" s="135" t="str">
        <f>'Consolidated estimated budget'!B48:E48</f>
        <v xml:space="preserve">1. Total eligible costs </v>
      </c>
      <c r="C46" s="135"/>
      <c r="D46" s="135"/>
      <c r="E46" s="135"/>
      <c r="F46" s="60">
        <f>E38</f>
        <v>0</v>
      </c>
    </row>
    <row r="47" spans="1:8" x14ac:dyDescent="0.25">
      <c r="A47" s="32"/>
      <c r="B47" s="135" t="str">
        <f>'Consolidated estimated budget'!B49:E49</f>
        <v>2. Other costs of the action necessary for the implementation of the action, over the eligible costs</v>
      </c>
      <c r="C47" s="135"/>
      <c r="D47" s="135"/>
      <c r="E47" s="135"/>
      <c r="F47" s="30">
        <v>0</v>
      </c>
      <c r="G47" s="13"/>
    </row>
    <row r="48" spans="1:8" s="15" customFormat="1" ht="15.75" customHeight="1" x14ac:dyDescent="0.25">
      <c r="A48" s="32"/>
      <c r="B48" s="135" t="str">
        <f>'Consolidated estimated budget'!B50:E50</f>
        <v>3. Value of in-kind contributions (= 6 of Table 3)</v>
      </c>
      <c r="C48" s="135"/>
      <c r="D48" s="135"/>
      <c r="E48" s="135"/>
      <c r="F48" s="30">
        <v>0</v>
      </c>
    </row>
    <row r="49" spans="1:7" ht="15" customHeight="1" x14ac:dyDescent="0.25">
      <c r="A49" s="32"/>
      <c r="B49" s="32"/>
      <c r="C49" s="32"/>
      <c r="D49" s="75"/>
      <c r="E49" s="32"/>
      <c r="F49" s="32"/>
      <c r="G49" s="13"/>
    </row>
    <row r="50" spans="1:7" ht="15" customHeight="1" x14ac:dyDescent="0.25">
      <c r="A50" s="32"/>
      <c r="B50" s="139" t="s">
        <v>49</v>
      </c>
      <c r="C50" s="140"/>
      <c r="D50" s="140"/>
      <c r="E50" s="140"/>
      <c r="F50" s="79">
        <f>SUM(F46:F49)</f>
        <v>0</v>
      </c>
      <c r="G50" s="13"/>
    </row>
    <row r="51" spans="1:7" ht="16" thickBot="1" x14ac:dyDescent="0.35">
      <c r="A51" s="36"/>
      <c r="B51" s="80"/>
      <c r="C51" s="81"/>
      <c r="D51" s="82"/>
      <c r="E51" s="36"/>
      <c r="F51" s="36"/>
      <c r="G51" s="13"/>
    </row>
    <row r="52" spans="1:7" ht="17.25" customHeight="1" thickBot="1" x14ac:dyDescent="0.3">
      <c r="A52" s="32"/>
      <c r="B52" s="145" t="s">
        <v>29</v>
      </c>
      <c r="C52" s="146"/>
      <c r="D52" s="146"/>
      <c r="E52" s="146"/>
      <c r="F52" s="147"/>
      <c r="G52" s="13"/>
    </row>
    <row r="53" spans="1:7" ht="16" thickBot="1" x14ac:dyDescent="0.3">
      <c r="A53" s="32"/>
      <c r="B53" s="32"/>
      <c r="C53" s="32"/>
      <c r="D53" s="32"/>
      <c r="E53" s="32"/>
      <c r="F53" s="32"/>
      <c r="G53" s="13"/>
    </row>
    <row r="54" spans="1:7" s="15" customFormat="1" ht="18.75" customHeight="1" thickBot="1" x14ac:dyDescent="0.3">
      <c r="A54" s="32"/>
      <c r="B54" s="129" t="s">
        <v>7</v>
      </c>
      <c r="C54" s="130"/>
      <c r="D54" s="130"/>
      <c r="E54" s="130"/>
      <c r="F54" s="77" t="s">
        <v>8</v>
      </c>
    </row>
    <row r="55" spans="1:7" x14ac:dyDescent="0.25">
      <c r="A55" s="36"/>
      <c r="B55" s="78"/>
      <c r="C55" s="78"/>
      <c r="D55" s="78"/>
      <c r="E55" s="78"/>
      <c r="F55" s="78"/>
      <c r="G55" s="13"/>
    </row>
    <row r="56" spans="1:7" x14ac:dyDescent="0.25">
      <c r="A56" s="32"/>
      <c r="B56" s="135" t="str">
        <f>'Consolidated estimated budget'!B58:E58</f>
        <v>1. Requested EU contribution (maximum amount of the grant)</v>
      </c>
      <c r="C56" s="135"/>
      <c r="D56" s="135"/>
      <c r="E56" s="135"/>
      <c r="F56" s="30">
        <v>0</v>
      </c>
      <c r="G56" s="13"/>
    </row>
    <row r="57" spans="1:7" x14ac:dyDescent="0.25">
      <c r="A57" s="32"/>
      <c r="B57" s="135" t="str">
        <f>'Consolidated estimated budget'!B59:E59</f>
        <v>2. Income generated by the action (Receipts)</v>
      </c>
      <c r="C57" s="135"/>
      <c r="D57" s="135"/>
      <c r="E57" s="135"/>
      <c r="F57" s="30">
        <v>0</v>
      </c>
      <c r="G57" s="13"/>
    </row>
    <row r="58" spans="1:7" s="15" customFormat="1" x14ac:dyDescent="0.25">
      <c r="A58" s="32"/>
      <c r="B58" s="135" t="str">
        <f>'Consolidated estimated budget'!B60:E60</f>
        <v>3. Financial contributions from third parties earmarked to the eligible costs (Receipts)</v>
      </c>
      <c r="C58" s="135"/>
      <c r="D58" s="135"/>
      <c r="E58" s="135"/>
      <c r="F58" s="30">
        <v>0</v>
      </c>
    </row>
    <row r="59" spans="1:7" ht="16" thickBot="1" x14ac:dyDescent="0.3">
      <c r="A59" s="32"/>
      <c r="B59" s="32"/>
      <c r="C59" s="32"/>
      <c r="D59" s="32"/>
      <c r="E59" s="32"/>
      <c r="F59" s="83"/>
      <c r="G59" s="13"/>
    </row>
    <row r="60" spans="1:7" ht="15" customHeight="1" thickBot="1" x14ac:dyDescent="0.3">
      <c r="A60" s="32"/>
      <c r="B60" s="129" t="s">
        <v>9</v>
      </c>
      <c r="C60" s="130"/>
      <c r="D60" s="130"/>
      <c r="E60" s="130"/>
      <c r="F60" s="77" t="s">
        <v>8</v>
      </c>
      <c r="G60" s="13"/>
    </row>
    <row r="61" spans="1:7" x14ac:dyDescent="0.25">
      <c r="A61" s="32"/>
      <c r="B61" s="84"/>
      <c r="C61" s="84"/>
      <c r="D61" s="84"/>
      <c r="E61" s="84"/>
      <c r="F61" s="83"/>
      <c r="G61" s="13"/>
    </row>
    <row r="62" spans="1:7" x14ac:dyDescent="0.25">
      <c r="A62" s="32"/>
      <c r="B62" s="135" t="str">
        <f>'Consolidated estimated budget'!B64:E64</f>
        <v>4. Financial contribution of the beneficiaries (own resources)</v>
      </c>
      <c r="C62" s="135"/>
      <c r="D62" s="135"/>
      <c r="E62" s="135"/>
      <c r="F62" s="30">
        <v>0</v>
      </c>
      <c r="G62" s="13"/>
    </row>
    <row r="63" spans="1:7" x14ac:dyDescent="0.25">
      <c r="A63" s="32"/>
      <c r="B63" s="135" t="str">
        <f>'Consolidated estimated budget'!B65:E65</f>
        <v xml:space="preserve">5. Other financial contributions from third parties to cover costs under section 2 of table 2 </v>
      </c>
      <c r="C63" s="135"/>
      <c r="D63" s="135"/>
      <c r="E63" s="135"/>
      <c r="F63" s="30">
        <v>0</v>
      </c>
    </row>
    <row r="64" spans="1:7" ht="15" customHeight="1" x14ac:dyDescent="0.25">
      <c r="A64" s="32"/>
      <c r="B64" s="135" t="str">
        <f>'Consolidated estimated budget'!B66:E66</f>
        <v>6. Contributions in-kind by third parties</v>
      </c>
      <c r="C64" s="135"/>
      <c r="D64" s="135"/>
      <c r="E64" s="135"/>
      <c r="F64" s="30">
        <v>0</v>
      </c>
    </row>
    <row r="65" spans="1:6" ht="15" customHeight="1" x14ac:dyDescent="0.25">
      <c r="A65" s="32"/>
      <c r="B65" s="85"/>
      <c r="C65" s="85"/>
      <c r="D65" s="85"/>
      <c r="E65" s="85"/>
      <c r="F65" s="83"/>
    </row>
    <row r="66" spans="1:6" x14ac:dyDescent="0.25">
      <c r="A66" s="32"/>
      <c r="B66" s="139" t="s">
        <v>50</v>
      </c>
      <c r="C66" s="140"/>
      <c r="D66" s="140"/>
      <c r="E66" s="140"/>
      <c r="F66" s="79">
        <f>SUM(F56:F64)</f>
        <v>0</v>
      </c>
    </row>
    <row r="67" spans="1:6" ht="16" thickBot="1" x14ac:dyDescent="0.3">
      <c r="A67" s="32"/>
      <c r="B67" s="84"/>
      <c r="C67" s="84"/>
      <c r="D67" s="84"/>
      <c r="E67" s="84"/>
      <c r="F67" s="83"/>
    </row>
    <row r="68" spans="1:6" ht="16" thickBot="1" x14ac:dyDescent="0.4">
      <c r="A68" s="32"/>
      <c r="B68" s="142" t="s">
        <v>26</v>
      </c>
      <c r="C68" s="143"/>
      <c r="D68" s="143"/>
      <c r="E68" s="144"/>
      <c r="F68" s="79">
        <f>F66-F50</f>
        <v>0</v>
      </c>
    </row>
    <row r="69" spans="1:6" x14ac:dyDescent="0.25">
      <c r="B69" s="24"/>
      <c r="C69" s="24"/>
      <c r="D69" s="24"/>
      <c r="E69" s="24"/>
      <c r="F69" s="21"/>
    </row>
    <row r="70" spans="1:6" x14ac:dyDescent="0.25">
      <c r="C70" s="22"/>
      <c r="F70" s="23"/>
    </row>
    <row r="71" spans="1:6" x14ac:dyDescent="0.25">
      <c r="B71" s="148"/>
      <c r="C71" s="148"/>
      <c r="D71" s="148"/>
      <c r="E71" s="148"/>
      <c r="F71" s="148"/>
    </row>
    <row r="72" spans="1:6" x14ac:dyDescent="0.25">
      <c r="F72" s="23"/>
    </row>
    <row r="73" spans="1:6" x14ac:dyDescent="0.25">
      <c r="F73" s="23"/>
    </row>
  </sheetData>
  <sheetProtection algorithmName="SHA-512" hashValue="Ks0chqXq3XVPAzcIlONIfTDGM3bFWpQbDoDJrxkVYXf1XPr7hP2RmIXtLezsr3JgBRIbJfTvfSx2POpnBlTEyA==" saltValue="2FJzf0dGw9Kmp+X6RkH2mg==" spinCount="100000" sheet="1" objects="1" scenarios="1" selectLockedCells="1"/>
  <mergeCells count="25">
    <mergeCell ref="B3:F3"/>
    <mergeCell ref="B9:F9"/>
    <mergeCell ref="B16:F16"/>
    <mergeCell ref="B21:F21"/>
    <mergeCell ref="C23:F23"/>
    <mergeCell ref="C24:F24"/>
    <mergeCell ref="C32:F32"/>
    <mergeCell ref="B42:F42"/>
    <mergeCell ref="B44:E44"/>
    <mergeCell ref="B46:E46"/>
    <mergeCell ref="B47:E47"/>
    <mergeCell ref="B48:E48"/>
    <mergeCell ref="B50:E50"/>
    <mergeCell ref="B52:F52"/>
    <mergeCell ref="B54:E54"/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</mergeCells>
  <dataValidations count="1">
    <dataValidation type="decimal" allowBlank="1" showInputMessage="1" showErrorMessage="1" sqref="F56" xr:uid="{00000000-0002-0000-08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ationType xmlns="ee2f2c97-4d39-457c-8f3f-799a825aafep">Main</DocumentationType>
    <WFDocumentPreview xmlns="15608141-ad0d-433f-b70f-63c3fc01cab3">
      <Url>https://paperless.euspa.europa.eu/_layouts/15/ESMA.Paperless.Design.v15/images/RSPreview.png</Url>
      <Description xsi:nil="true"/>
    </WFDocumentPreview>
    <WFID xmlns="ee2f2c97-4d39-457c-8f3f-799a825aafed">323842</WFID>
    <StepNumber xmlns="ee2f2c97-4d39-457c-8f3f-799a825aafed">2</StepNumber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ListForm</Display>
  <Edit>ListForm</Edit>
  <New>ListForm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Workflow Document" ma:contentTypeID="0x0100532343FE24C24CA6977E2B2880288D960022D2C5CFFABA9B4097AD17B8F7150EA3" ma:contentTypeVersion="0" ma:contentTypeDescription="Workflow Document" ma:contentTypeScope="" ma:versionID="cafcdee332a861841ddc06f703c02378">
  <xsd:schema xmlns:xsd="http://www.w3.org/2001/XMLSchema" xmlns:xs="http://www.w3.org/2001/XMLSchema" xmlns:p="http://schemas.microsoft.com/office/2006/metadata/properties" xmlns:ns2="ee2f2c97-4d39-457c-8f3f-799a825aafed" xmlns:ns3="ee2f2c97-4d39-457c-8f3f-799a825aafep" xmlns:ns4="15608141-ad0d-433f-b70f-63c3fc01cab3" targetNamespace="http://schemas.microsoft.com/office/2006/metadata/properties" ma:root="true" ma:fieldsID="03b07ea01ca537479a0dac1740798433" ns2:_="" ns3:_="" ns4:_="">
    <xsd:import namespace="ee2f2c97-4d39-457c-8f3f-799a825aafed"/>
    <xsd:import namespace="ee2f2c97-4d39-457c-8f3f-799a825aafep"/>
    <xsd:import namespace="15608141-ad0d-433f-b70f-63c3fc01cab3"/>
    <xsd:element name="properties">
      <xsd:complexType>
        <xsd:sequence>
          <xsd:element name="documentManagement">
            <xsd:complexType>
              <xsd:all>
                <xsd:element ref="ns2:WFID"/>
                <xsd:element ref="ns3:DocumentationType" minOccurs="0"/>
                <xsd:element ref="ns2:StepNumber"/>
                <xsd:element ref="ns4:WFDocument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f2c97-4d39-457c-8f3f-799a825aafed" elementFormDefault="qualified">
    <xsd:import namespace="http://schemas.microsoft.com/office/2006/documentManagement/types"/>
    <xsd:import namespace="http://schemas.microsoft.com/office/infopath/2007/PartnerControls"/>
    <xsd:element name="WFID" ma:index="2" ma:displayName="Workflow ID" ma:indexed="true" ma:internalName="WFID" ma:percentage="FALSE">
      <xsd:simpleType>
        <xsd:restriction base="dms:Number"/>
      </xsd:simpleType>
    </xsd:element>
    <xsd:element name="StepNumber" ma:index="4" ma:displayName="Step Number" ma:decimals="0" ma:internalName="StepNumber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f2c97-4d39-457c-8f3f-799a825aafep" elementFormDefault="qualified">
    <xsd:import namespace="http://schemas.microsoft.com/office/2006/documentManagement/types"/>
    <xsd:import namespace="http://schemas.microsoft.com/office/infopath/2007/PartnerControls"/>
    <xsd:element name="DocumentationType" ma:index="3" nillable="true" ma:displayName="Documentation Type" ma:default="(Empty)" ma:format="Dropdown" ma:internalName="DocumentationType">
      <xsd:simpleType>
        <xsd:restriction base="dms:Choice">
          <xsd:enumeration value="(Empty)"/>
          <xsd:enumeration value="Main"/>
          <xsd:enumeration value="ABAC"/>
          <xsd:enumeration value="Supporting"/>
          <xsd:enumeration value="To be signed on paper"/>
          <xsd:enumeration value="Paper signed doc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08141-ad0d-433f-b70f-63c3fc01cab3" elementFormDefault="qualified">
    <xsd:import namespace="http://schemas.microsoft.com/office/2006/documentManagement/types"/>
    <xsd:import namespace="http://schemas.microsoft.com/office/infopath/2007/PartnerControls"/>
    <xsd:element name="WFDocumentPreview" ma:index="5" nillable="true" ma:displayName="Document Preview" ma:format="Image" ma:internalName="WFDocumentPrevie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5646AE-F1CF-44FB-AF93-FC7CE648DFB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6A98D059-2B84-4A3E-B8DE-0133FFD947B4}">
  <ds:schemaRefs>
    <ds:schemaRef ds:uri="ee2f2c97-4d39-457c-8f3f-799a825aafer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ee2f2c97-4d39-457c-8f3f-799a825aafed"/>
    <ds:schemaRef ds:uri="ee2f2c97-4d39-457c-8f3f-799a825aafep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23F939-C600-4EEC-9F60-3176148D8F77}"/>
</file>

<file path=customXml/itemProps4.xml><?xml version="1.0" encoding="utf-8"?>
<ds:datastoreItem xmlns:ds="http://schemas.openxmlformats.org/officeDocument/2006/customXml" ds:itemID="{38C1ED8D-371E-44C9-AEB4-DC08DB5429F5}"/>
</file>

<file path=customXml/itemProps5.xml><?xml version="1.0" encoding="utf-8"?>
<ds:datastoreItem xmlns:ds="http://schemas.openxmlformats.org/officeDocument/2006/customXml" ds:itemID="{48D597B2-9515-4781-8223-1BDF79721D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32</vt:i4>
      </vt:variant>
    </vt:vector>
  </HeadingPairs>
  <TitlesOfParts>
    <vt:vector size="65" baseType="lpstr">
      <vt:lpstr>Cover </vt:lpstr>
      <vt:lpstr>BASE</vt:lpstr>
      <vt:lpstr>Consolidated estimated budget</vt:lpstr>
      <vt:lpstr>Co-Applicant 1</vt:lpstr>
      <vt:lpstr>Co-applicant 2</vt:lpstr>
      <vt:lpstr>Co-applicant 3</vt:lpstr>
      <vt:lpstr>Co-applicant 4</vt:lpstr>
      <vt:lpstr>Co-applicant 5</vt:lpstr>
      <vt:lpstr>Co-applicant 6</vt:lpstr>
      <vt:lpstr>Co-applicant 7</vt:lpstr>
      <vt:lpstr>Co-applicant 8</vt:lpstr>
      <vt:lpstr>Co-applicant 9</vt:lpstr>
      <vt:lpstr>Co-applicant 10</vt:lpstr>
      <vt:lpstr>Co-applicant 11</vt:lpstr>
      <vt:lpstr>Co-applicant 12</vt:lpstr>
      <vt:lpstr>Co-applicant 13</vt:lpstr>
      <vt:lpstr>Co-applicant 14</vt:lpstr>
      <vt:lpstr>Co-applicant 15</vt:lpstr>
      <vt:lpstr>Co-applicant 16</vt:lpstr>
      <vt:lpstr>Co-applicant 17</vt:lpstr>
      <vt:lpstr>Co-applicant 18</vt:lpstr>
      <vt:lpstr>Co-applicant 19</vt:lpstr>
      <vt:lpstr>Co-applicant 20</vt:lpstr>
      <vt:lpstr>Co-applicant 21</vt:lpstr>
      <vt:lpstr>Co-applicant 22</vt:lpstr>
      <vt:lpstr>Co-applicant 23</vt:lpstr>
      <vt:lpstr>Co-applicant 24</vt:lpstr>
      <vt:lpstr>Co-applicant 25</vt:lpstr>
      <vt:lpstr>Co-applicant 26</vt:lpstr>
      <vt:lpstr>Co-applicant 27</vt:lpstr>
      <vt:lpstr>Co-applicant 28</vt:lpstr>
      <vt:lpstr>Co-applicant 29</vt:lpstr>
      <vt:lpstr>Co-applicant 30</vt:lpstr>
      <vt:lpstr>'Co-Applicant 1'!Print_Area</vt:lpstr>
      <vt:lpstr>'Co-applicant 10'!Print_Area</vt:lpstr>
      <vt:lpstr>'Co-applicant 11'!Print_Area</vt:lpstr>
      <vt:lpstr>'Co-applicant 12'!Print_Area</vt:lpstr>
      <vt:lpstr>'Co-applicant 13'!Print_Area</vt:lpstr>
      <vt:lpstr>'Co-applicant 14'!Print_Area</vt:lpstr>
      <vt:lpstr>'Co-applicant 15'!Print_Area</vt:lpstr>
      <vt:lpstr>'Co-applicant 16'!Print_Area</vt:lpstr>
      <vt:lpstr>'Co-applicant 17'!Print_Area</vt:lpstr>
      <vt:lpstr>'Co-applicant 18'!Print_Area</vt:lpstr>
      <vt:lpstr>'Co-applicant 19'!Print_Area</vt:lpstr>
      <vt:lpstr>'Co-applicant 2'!Print_Area</vt:lpstr>
      <vt:lpstr>'Co-applicant 20'!Print_Area</vt:lpstr>
      <vt:lpstr>'Co-applicant 21'!Print_Area</vt:lpstr>
      <vt:lpstr>'Co-applicant 22'!Print_Area</vt:lpstr>
      <vt:lpstr>'Co-applicant 23'!Print_Area</vt:lpstr>
      <vt:lpstr>'Co-applicant 24'!Print_Area</vt:lpstr>
      <vt:lpstr>'Co-applicant 25'!Print_Area</vt:lpstr>
      <vt:lpstr>'Co-applicant 26'!Print_Area</vt:lpstr>
      <vt:lpstr>'Co-applicant 27'!Print_Area</vt:lpstr>
      <vt:lpstr>'Co-applicant 28'!Print_Area</vt:lpstr>
      <vt:lpstr>'Co-applicant 29'!Print_Area</vt:lpstr>
      <vt:lpstr>'Co-applicant 3'!Print_Area</vt:lpstr>
      <vt:lpstr>'Co-applicant 30'!Print_Area</vt:lpstr>
      <vt:lpstr>'Co-applicant 4'!Print_Area</vt:lpstr>
      <vt:lpstr>'Co-applicant 5'!Print_Area</vt:lpstr>
      <vt:lpstr>'Co-applicant 6'!Print_Area</vt:lpstr>
      <vt:lpstr>'Co-applicant 7'!Print_Area</vt:lpstr>
      <vt:lpstr>'Co-applicant 8'!Print_Area</vt:lpstr>
      <vt:lpstr>'Co-applicant 9'!Print_Area</vt:lpstr>
      <vt:lpstr>'Consolidated estimated budget'!Print_Area</vt:lpstr>
      <vt:lpstr>'Cover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2015-08-06T14:18:01Z</dcterms:created>
  <dcterms:modified xsi:type="dcterms:W3CDTF">2022-05-10T12:56:30Z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0x0100532343FE24C24CA6977E2B2880288D960022D2C5CFFABA9B4097AD17B8F7150EA3</vt:lpwstr>
  </property>
  <property fmtid="{D5CDD505-2E9C-101B-9397-08002B2CF9AE}" pid="3" name="_dlc_DocIdItemGuid">
    <vt:lpwstr>d700b6db-96da-4fdd-a9c7-8097b0ec2db4</vt:lpwstr>
  </property>
  <property fmtid="{D5CDD505-2E9C-101B-9397-08002B2CF9AE}" pid="4" name="_dlc_DocId">
    <vt:lpwstr>Q6FFVKW4YVKH-229343650-240</vt:lpwstr>
  </property>
  <property fmtid="{D5CDD505-2E9C-101B-9397-08002B2CF9AE}" pid="5" name="_dlc_DocIdUrl">
    <vt:lpwstr>https://spaces.euspa.europa.eu/sites/fe/_layouts/15/DocIdRedir.aspx?ID=Q6FFVKW4YVKH-229343650-240, Q6FFVKW4YVKH-229343650-240</vt:lpwstr>
  </property>
</Properties>
</file>