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filterPrivacy="1" codeName="ThisWorkbook" defaultThemeVersion="124226"/>
  <xr:revisionPtr revIDLastSave="0" documentId="13_ncr:1_{365D16FF-F43E-4AAB-A6B0-55F150A7152B}" xr6:coauthVersionLast="36" xr6:coauthVersionMax="36" xr10:uidLastSave="{00000000-0000-0000-0000-000000000000}"/>
  <workbookProtection workbookAlgorithmName="SHA-512" workbookHashValue="Iwx08pNS4ONI0j1oh+MsTb0Clvl+tQeiJObZIcPPDRhVW8ye/B5B25AAedMmv04cpsqjzt0zJOZ124c8lG9MYg==" workbookSaltValue="9MHgYVOIZHvXfV9GblbZBQ==" workbookSpinCount="100000" lockStructure="1"/>
  <bookViews>
    <workbookView xWindow="0" yWindow="0" windowWidth="23040" windowHeight="10248" tabRatio="904" firstSheet="1" activeTab="1" xr2:uid="{00000000-000D-0000-FFFF-FFFF00000000}"/>
  </bookViews>
  <sheets>
    <sheet name="BASE" sheetId="35" state="hidden" r:id="rId1"/>
    <sheet name="Instructions" sheetId="41" r:id="rId2"/>
    <sheet name="Financial statement" sheetId="32" r:id="rId3"/>
    <sheet name="1. Personnel costs" sheetId="36" r:id="rId4"/>
    <sheet name="2. Equipment" sheetId="39" r:id="rId5"/>
    <sheet name="3. Other direct costs" sheetId="38" r:id="rId6"/>
    <sheet name="4. Subcontracting" sheetId="37" r:id="rId7"/>
    <sheet name="Budget expenditure" sheetId="44" r:id="rId8"/>
    <sheet name="5. Fin. support to 3rd parties" sheetId="43" state="hidden" r:id="rId9"/>
  </sheets>
  <definedNames>
    <definedName name="_xlnm.Print_Area" localSheetId="3">'1. Personnel costs'!$A$1:$F$30</definedName>
    <definedName name="_xlnm.Print_Area" localSheetId="4">'2. Equipment'!$B$1:$K$32</definedName>
    <definedName name="_xlnm.Print_Area" localSheetId="5">'3. Other direct costs'!$B$1:$G$27</definedName>
    <definedName name="_xlnm.Print_Area" localSheetId="6">'4. Subcontracting'!$B$1:$J$34</definedName>
    <definedName name="_xlnm.Print_Area" localSheetId="8">'5. Fin. support to 3rd parties'!$B$1:$F$27</definedName>
    <definedName name="_xlnm.Print_Area" localSheetId="7">'Budget expenditure'!$B$2:$F$36</definedName>
    <definedName name="_xlnm.Print_Area" localSheetId="2">'Financial statement'!$A$1:$G$63</definedName>
  </definedNames>
  <calcPr calcId="191029"/>
</workbook>
</file>

<file path=xl/calcChain.xml><?xml version="1.0" encoding="utf-8"?>
<calcChain xmlns="http://schemas.openxmlformats.org/spreadsheetml/2006/main">
  <c r="F19" i="32" l="1"/>
  <c r="F18" i="32"/>
  <c r="F17" i="32"/>
  <c r="F16" i="32"/>
  <c r="D12" i="44" l="1"/>
  <c r="E36" i="44" s="1"/>
  <c r="E12" i="44"/>
  <c r="D36" i="44" s="1"/>
  <c r="D6" i="44"/>
  <c r="D7" i="44"/>
  <c r="C31" i="44" s="1"/>
  <c r="D8" i="44"/>
  <c r="C32" i="44" s="1"/>
  <c r="D5" i="44"/>
  <c r="C17" i="44" s="1"/>
  <c r="B28" i="44"/>
  <c r="B16" i="44"/>
  <c r="B4" i="44"/>
  <c r="C9" i="44"/>
  <c r="C10" i="44" s="1"/>
  <c r="C11" i="44" s="1"/>
  <c r="E24" i="44" l="1"/>
  <c r="C36" i="44"/>
  <c r="C30" i="44"/>
  <c r="C29" i="44"/>
  <c r="D9" i="44"/>
  <c r="C21" i="44" s="1"/>
  <c r="D24" i="44"/>
  <c r="C24" i="44"/>
  <c r="C20" i="44"/>
  <c r="C19" i="44"/>
  <c r="C18" i="44"/>
  <c r="C33" i="44" l="1"/>
  <c r="D10" i="44"/>
  <c r="C34" i="44" l="1"/>
  <c r="D11" i="44"/>
  <c r="C22" i="44"/>
  <c r="C35" i="44" l="1"/>
  <c r="C23" i="44"/>
  <c r="J3" i="37" l="1"/>
  <c r="J4" i="37"/>
  <c r="J5" i="37"/>
  <c r="J6" i="37"/>
  <c r="J7" i="37"/>
  <c r="J8" i="37"/>
  <c r="J9" i="37"/>
  <c r="J10" i="37"/>
  <c r="J11"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54" i="37"/>
  <c r="J55" i="37"/>
  <c r="J56" i="37"/>
  <c r="J57" i="37"/>
  <c r="J58" i="37"/>
  <c r="J59" i="37"/>
  <c r="J60" i="37"/>
  <c r="J61" i="37"/>
  <c r="J62" i="37"/>
  <c r="J63" i="37"/>
  <c r="J64" i="37"/>
  <c r="J65" i="37"/>
  <c r="J66" i="37"/>
  <c r="J67" i="37"/>
  <c r="J68" i="37"/>
  <c r="J69" i="37"/>
  <c r="J70" i="37"/>
  <c r="J71" i="37"/>
  <c r="J72" i="37"/>
  <c r="J73" i="37"/>
  <c r="J74" i="37"/>
  <c r="J75" i="37"/>
  <c r="J76" i="37"/>
  <c r="J77" i="37"/>
  <c r="J78" i="37"/>
  <c r="J79" i="37"/>
  <c r="J80" i="37"/>
  <c r="J81" i="37"/>
  <c r="J82" i="37"/>
  <c r="J83" i="37"/>
  <c r="J84" i="37"/>
  <c r="J85" i="37"/>
  <c r="J86" i="37"/>
  <c r="J87" i="37"/>
  <c r="J88" i="37"/>
  <c r="J89" i="37"/>
  <c r="J90" i="37"/>
  <c r="J91" i="37"/>
  <c r="J92" i="37"/>
  <c r="J93" i="37"/>
  <c r="J94" i="37"/>
  <c r="J95" i="37"/>
  <c r="J96" i="37"/>
  <c r="J97" i="37"/>
  <c r="J98" i="37"/>
  <c r="J99" i="37"/>
  <c r="J100" i="37"/>
  <c r="J2" i="37"/>
  <c r="K4" i="39"/>
  <c r="K5" i="39"/>
  <c r="K6" i="39"/>
  <c r="K7" i="39"/>
  <c r="K8" i="39"/>
  <c r="K9" i="39"/>
  <c r="K10" i="39"/>
  <c r="K11" i="39"/>
  <c r="K12" i="39"/>
  <c r="K13" i="39"/>
  <c r="K14" i="39"/>
  <c r="K15" i="39"/>
  <c r="K16" i="39"/>
  <c r="K17" i="39"/>
  <c r="K18" i="39"/>
  <c r="K19" i="39"/>
  <c r="K20" i="39"/>
  <c r="K21" i="39"/>
  <c r="K22" i="39"/>
  <c r="K23" i="39"/>
  <c r="K24" i="39"/>
  <c r="K25" i="39"/>
  <c r="K26" i="39"/>
  <c r="K27" i="39"/>
  <c r="K28" i="39"/>
  <c r="K29" i="39"/>
  <c r="K30" i="39"/>
  <c r="K31" i="39"/>
  <c r="K32" i="39"/>
  <c r="K33" i="39"/>
  <c r="K34" i="39"/>
  <c r="K35" i="39"/>
  <c r="K36" i="39"/>
  <c r="K37" i="39"/>
  <c r="K38" i="39"/>
  <c r="K39" i="39"/>
  <c r="K40" i="39"/>
  <c r="K41" i="39"/>
  <c r="K42" i="39"/>
  <c r="K43" i="39"/>
  <c r="K44" i="39"/>
  <c r="K45" i="39"/>
  <c r="K46" i="39"/>
  <c r="K47" i="39"/>
  <c r="K48" i="39"/>
  <c r="K49" i="39"/>
  <c r="K50" i="39"/>
  <c r="K51" i="39"/>
  <c r="K52" i="39"/>
  <c r="K53" i="39"/>
  <c r="K54" i="39"/>
  <c r="K55" i="39"/>
  <c r="K56" i="39"/>
  <c r="K57" i="39"/>
  <c r="K58" i="39"/>
  <c r="K59" i="39"/>
  <c r="K60" i="39"/>
  <c r="K61" i="39"/>
  <c r="K62" i="39"/>
  <c r="K63" i="39"/>
  <c r="K64" i="39"/>
  <c r="K65" i="39"/>
  <c r="K66" i="39"/>
  <c r="K67" i="39"/>
  <c r="K68" i="39"/>
  <c r="K69" i="39"/>
  <c r="K70" i="39"/>
  <c r="K71" i="39"/>
  <c r="K72" i="39"/>
  <c r="K73" i="39"/>
  <c r="K74" i="39"/>
  <c r="K75" i="39"/>
  <c r="K76" i="39"/>
  <c r="K77" i="39"/>
  <c r="K78" i="39"/>
  <c r="K79" i="39"/>
  <c r="K80" i="39"/>
  <c r="K81" i="39"/>
  <c r="K82" i="39"/>
  <c r="K83" i="39"/>
  <c r="K84" i="39"/>
  <c r="K85" i="39"/>
  <c r="K86" i="39"/>
  <c r="K87" i="39"/>
  <c r="K88" i="39"/>
  <c r="K89" i="39"/>
  <c r="K90" i="39"/>
  <c r="K91" i="39"/>
  <c r="K92" i="39"/>
  <c r="K93" i="39"/>
  <c r="K94" i="39"/>
  <c r="K95" i="39"/>
  <c r="K96" i="39"/>
  <c r="K97" i="39"/>
  <c r="K98" i="39"/>
  <c r="K99" i="39"/>
  <c r="K100" i="39"/>
  <c r="K101" i="39"/>
  <c r="K102" i="39"/>
  <c r="K103" i="39"/>
  <c r="K104" i="39"/>
  <c r="K105" i="39"/>
  <c r="K106" i="39"/>
  <c r="K107" i="39"/>
  <c r="K108" i="39"/>
  <c r="K109" i="39"/>
  <c r="K110" i="39"/>
  <c r="F3" i="36"/>
  <c r="F4" i="36"/>
  <c r="F5" i="36"/>
  <c r="F6" i="36"/>
  <c r="F7" i="36"/>
  <c r="F8" i="36"/>
  <c r="F9" i="36"/>
  <c r="F10" i="36"/>
  <c r="F11" i="36"/>
  <c r="F12" i="36"/>
  <c r="F13" i="36"/>
  <c r="F14" i="36"/>
  <c r="F15" i="36"/>
  <c r="F16" i="36"/>
  <c r="F17" i="36"/>
  <c r="F18" i="36"/>
  <c r="F19" i="36"/>
  <c r="F20" i="36"/>
  <c r="F21" i="36"/>
  <c r="F22" i="36"/>
  <c r="F23" i="36"/>
  <c r="F24" i="36"/>
  <c r="F25" i="36"/>
  <c r="F26" i="36"/>
  <c r="F27" i="36"/>
  <c r="F28" i="36"/>
  <c r="F29" i="36"/>
  <c r="F30" i="36"/>
  <c r="F31" i="36"/>
  <c r="F32" i="36"/>
  <c r="F33" i="36"/>
  <c r="F34"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81" i="36"/>
  <c r="F82" i="36"/>
  <c r="F83" i="36"/>
  <c r="F84" i="36"/>
  <c r="F85" i="36"/>
  <c r="F86" i="36"/>
  <c r="F87" i="36"/>
  <c r="F88" i="36"/>
  <c r="F89" i="36"/>
  <c r="F90" i="36"/>
  <c r="F91" i="36"/>
  <c r="F92" i="36"/>
  <c r="F93" i="36"/>
  <c r="F94" i="36"/>
  <c r="F95" i="36"/>
  <c r="F96" i="36"/>
  <c r="F97" i="36"/>
  <c r="F98" i="36"/>
  <c r="F99" i="36"/>
  <c r="F100" i="36"/>
  <c r="F101" i="36"/>
  <c r="F102" i="36"/>
  <c r="F103" i="36"/>
  <c r="F2" i="36"/>
  <c r="F2" i="43" l="1"/>
  <c r="F150" i="43"/>
  <c r="F149" i="43"/>
  <c r="F148" i="43"/>
  <c r="F147" i="43"/>
  <c r="F146" i="43"/>
  <c r="F145" i="43"/>
  <c r="F144" i="43"/>
  <c r="F143" i="43"/>
  <c r="F142" i="43"/>
  <c r="F141" i="43"/>
  <c r="F140" i="43"/>
  <c r="F139" i="43"/>
  <c r="F138" i="43"/>
  <c r="F137" i="43"/>
  <c r="F136" i="43"/>
  <c r="F135" i="43"/>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F7" i="43"/>
  <c r="F6" i="43"/>
  <c r="F5" i="43"/>
  <c r="F4" i="43"/>
  <c r="F3" i="43"/>
  <c r="G150" i="38"/>
  <c r="G149" i="38"/>
  <c r="G148" i="38"/>
  <c r="G147" i="38"/>
  <c r="G146" i="38"/>
  <c r="G145" i="38"/>
  <c r="G144" i="38"/>
  <c r="G143" i="38"/>
  <c r="G142" i="38"/>
  <c r="G141" i="38"/>
  <c r="G140" i="38"/>
  <c r="G139" i="38"/>
  <c r="G138" i="38"/>
  <c r="G137" i="38"/>
  <c r="G136" i="38"/>
  <c r="G135" i="38"/>
  <c r="G134" i="38"/>
  <c r="G133" i="38"/>
  <c r="G132" i="38"/>
  <c r="G131" i="38"/>
  <c r="G130" i="38"/>
  <c r="G129" i="38"/>
  <c r="G128" i="38"/>
  <c r="G127" i="38"/>
  <c r="G126" i="38"/>
  <c r="G125" i="38"/>
  <c r="G124" i="38"/>
  <c r="G123" i="38"/>
  <c r="G122" i="38"/>
  <c r="G121" i="38"/>
  <c r="G120" i="38"/>
  <c r="G119" i="38"/>
  <c r="G118" i="38"/>
  <c r="G117" i="38"/>
  <c r="G116" i="38"/>
  <c r="G115" i="38"/>
  <c r="G114" i="38"/>
  <c r="G113" i="38"/>
  <c r="G112" i="38"/>
  <c r="G111" i="38"/>
  <c r="G110" i="38"/>
  <c r="G109" i="38"/>
  <c r="G108" i="38"/>
  <c r="G107" i="38"/>
  <c r="G106" i="38"/>
  <c r="G105" i="38"/>
  <c r="G104" i="38"/>
  <c r="G103" i="38"/>
  <c r="G102" i="38"/>
  <c r="G101" i="38"/>
  <c r="G100" i="38"/>
  <c r="G99" i="38"/>
  <c r="G98" i="38"/>
  <c r="G97" i="38"/>
  <c r="G96" i="38"/>
  <c r="G95" i="38"/>
  <c r="G94" i="38"/>
  <c r="G93" i="38"/>
  <c r="G92" i="38"/>
  <c r="G91" i="38"/>
  <c r="G90" i="38"/>
  <c r="G89" i="38"/>
  <c r="G88" i="38"/>
  <c r="G87" i="38"/>
  <c r="G86" i="38"/>
  <c r="G85" i="38"/>
  <c r="G84" i="38"/>
  <c r="G83" i="38"/>
  <c r="G82" i="38"/>
  <c r="G81" i="38"/>
  <c r="G80" i="38"/>
  <c r="G79" i="38"/>
  <c r="G78" i="38"/>
  <c r="G77" i="38"/>
  <c r="G76" i="38"/>
  <c r="G75" i="38"/>
  <c r="G74" i="38"/>
  <c r="G73" i="38"/>
  <c r="G72" i="38"/>
  <c r="G71" i="38"/>
  <c r="G70" i="38"/>
  <c r="G69" i="38"/>
  <c r="G68" i="38"/>
  <c r="G67" i="38"/>
  <c r="G66" i="38"/>
  <c r="G65" i="38"/>
  <c r="G64" i="38"/>
  <c r="G63" i="38"/>
  <c r="G62" i="38"/>
  <c r="G61" i="38"/>
  <c r="G60" i="38"/>
  <c r="G59" i="38"/>
  <c r="G58" i="38"/>
  <c r="G57" i="38"/>
  <c r="G56" i="38"/>
  <c r="G55" i="38"/>
  <c r="G54" i="38"/>
  <c r="G53" i="38"/>
  <c r="G52" i="38"/>
  <c r="G51" i="38"/>
  <c r="G50" i="38"/>
  <c r="G49" i="38"/>
  <c r="G48" i="38"/>
  <c r="G47" i="38"/>
  <c r="G46" i="38"/>
  <c r="G45" i="38"/>
  <c r="G44" i="38"/>
  <c r="G43" i="38"/>
  <c r="G42" i="38"/>
  <c r="G41" i="38"/>
  <c r="G40" i="38"/>
  <c r="G39" i="38"/>
  <c r="G38" i="38"/>
  <c r="G37" i="38"/>
  <c r="G36" i="38"/>
  <c r="G35" i="38"/>
  <c r="G34" i="38"/>
  <c r="G33" i="38"/>
  <c r="G32" i="38"/>
  <c r="G31" i="38"/>
  <c r="G30" i="38"/>
  <c r="G29" i="38"/>
  <c r="G28" i="38"/>
  <c r="G27" i="38"/>
  <c r="G26" i="38"/>
  <c r="G25" i="38"/>
  <c r="G24" i="38"/>
  <c r="G23" i="38"/>
  <c r="G22" i="38"/>
  <c r="G21" i="38"/>
  <c r="G20" i="38"/>
  <c r="G19" i="38"/>
  <c r="G18" i="38"/>
  <c r="G17" i="38"/>
  <c r="G16" i="38"/>
  <c r="G15" i="38"/>
  <c r="G14" i="38"/>
  <c r="G13" i="38"/>
  <c r="G12" i="38"/>
  <c r="G11" i="38"/>
  <c r="G10" i="38"/>
  <c r="G9" i="38"/>
  <c r="G8" i="38"/>
  <c r="G7" i="38"/>
  <c r="G6" i="38"/>
  <c r="G5" i="38"/>
  <c r="G4" i="38"/>
  <c r="G3" i="38"/>
  <c r="G2" i="38"/>
  <c r="C19" i="32" l="1"/>
  <c r="E8" i="44" s="1"/>
  <c r="G2" i="39"/>
  <c r="K2" i="39" s="1"/>
  <c r="D32" i="44" l="1"/>
  <c r="D20" i="44"/>
  <c r="E32" i="44"/>
  <c r="E20" i="44"/>
  <c r="E19" i="32"/>
  <c r="C18" i="32"/>
  <c r="E7" i="44" s="1"/>
  <c r="D31" i="44" l="1"/>
  <c r="D19" i="44"/>
  <c r="E31" i="44"/>
  <c r="E19" i="44"/>
  <c r="D18" i="32"/>
  <c r="E18" i="32" s="1"/>
  <c r="G110" i="39"/>
  <c r="G109" i="39"/>
  <c r="G108" i="39"/>
  <c r="G107" i="39"/>
  <c r="G106" i="39"/>
  <c r="G105" i="39"/>
  <c r="G104" i="39"/>
  <c r="G103" i="39"/>
  <c r="G102" i="39"/>
  <c r="G101" i="39"/>
  <c r="G100" i="39"/>
  <c r="G99" i="39"/>
  <c r="G98" i="39"/>
  <c r="G97" i="39"/>
  <c r="G96" i="39"/>
  <c r="G95" i="39"/>
  <c r="G94" i="39"/>
  <c r="G93" i="39"/>
  <c r="G92" i="39"/>
  <c r="G91" i="39"/>
  <c r="G90" i="39"/>
  <c r="G89" i="39"/>
  <c r="G88" i="39"/>
  <c r="G87" i="39"/>
  <c r="G86" i="39"/>
  <c r="G85" i="39"/>
  <c r="G84" i="39"/>
  <c r="G83" i="39"/>
  <c r="G82" i="39"/>
  <c r="G81" i="39"/>
  <c r="G80" i="39"/>
  <c r="G79" i="39"/>
  <c r="G78" i="39"/>
  <c r="G77" i="39"/>
  <c r="G76" i="39"/>
  <c r="G75" i="39"/>
  <c r="G74" i="39"/>
  <c r="G73" i="39"/>
  <c r="G72" i="39"/>
  <c r="G71" i="39"/>
  <c r="G70" i="39"/>
  <c r="G69" i="39"/>
  <c r="G68" i="39"/>
  <c r="G67" i="39"/>
  <c r="G66" i="39"/>
  <c r="G65" i="39"/>
  <c r="G64" i="39"/>
  <c r="G63" i="39"/>
  <c r="G62" i="39"/>
  <c r="G61" i="39"/>
  <c r="G60" i="39"/>
  <c r="G59" i="39"/>
  <c r="G58" i="39"/>
  <c r="G57" i="39"/>
  <c r="G56" i="39"/>
  <c r="G55" i="39"/>
  <c r="G54" i="39"/>
  <c r="G53" i="39"/>
  <c r="G52" i="39"/>
  <c r="G51" i="39"/>
  <c r="G50" i="39"/>
  <c r="G49" i="39"/>
  <c r="G48" i="39"/>
  <c r="G47" i="39"/>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G10" i="39"/>
  <c r="G9" i="39"/>
  <c r="G8" i="39"/>
  <c r="G7" i="39"/>
  <c r="G6" i="39"/>
  <c r="G5" i="39"/>
  <c r="G4" i="39"/>
  <c r="G3" i="39"/>
  <c r="K3" i="39" s="1"/>
  <c r="C17" i="32" l="1"/>
  <c r="E6" i="44" s="1"/>
  <c r="C16" i="32"/>
  <c r="F44" i="32"/>
  <c r="F53" i="32" s="1"/>
  <c r="D18" i="44" l="1"/>
  <c r="E18" i="44"/>
  <c r="D30" i="44"/>
  <c r="E30" i="44"/>
  <c r="D16" i="32"/>
  <c r="E5" i="44"/>
  <c r="D17" i="32"/>
  <c r="E17" i="32" s="1"/>
  <c r="E16" i="32"/>
  <c r="C21" i="32"/>
  <c r="C23" i="32"/>
  <c r="D17" i="44" l="1"/>
  <c r="D29" i="44"/>
  <c r="E9" i="44"/>
  <c r="E10" i="44" s="1"/>
  <c r="E17" i="44"/>
  <c r="E29" i="44"/>
  <c r="D24" i="32"/>
  <c r="E25" i="32" s="1"/>
  <c r="F26" i="32" s="1"/>
  <c r="F21" i="32"/>
  <c r="E21" i="32"/>
  <c r="D21" i="32"/>
  <c r="E11" i="44" l="1"/>
  <c r="E22" i="44"/>
  <c r="D22" i="44"/>
  <c r="D34" i="44"/>
  <c r="E34" i="44"/>
  <c r="D21" i="44"/>
  <c r="E21" i="44"/>
  <c r="D33" i="44"/>
  <c r="E33" i="44"/>
  <c r="F35" i="32"/>
  <c r="F38" i="32" s="1"/>
  <c r="F55" i="32" s="1"/>
  <c r="D35" i="44" l="1"/>
  <c r="D23" i="44"/>
  <c r="E23" i="44"/>
  <c r="E35" i="44"/>
</calcChain>
</file>

<file path=xl/sharedStrings.xml><?xml version="1.0" encoding="utf-8"?>
<sst xmlns="http://schemas.openxmlformats.org/spreadsheetml/2006/main" count="208" uniqueCount="152">
  <si>
    <t>(EUR)</t>
  </si>
  <si>
    <t xml:space="preserve">Amount </t>
  </si>
  <si>
    <t>Expenditure</t>
  </si>
  <si>
    <t>Revenue</t>
  </si>
  <si>
    <t>Amount</t>
  </si>
  <si>
    <t>Other revenue</t>
  </si>
  <si>
    <t xml:space="preserve">1. Total eligible costs </t>
  </si>
  <si>
    <t>A</t>
  </si>
  <si>
    <t>B</t>
  </si>
  <si>
    <t>4. Financial contribution of the beneficiaries (own resources)</t>
  </si>
  <si>
    <t>Balanced revenue/expenditure Check (=0)</t>
  </si>
  <si>
    <t>Estimated expenditure of the action (Table 2)</t>
  </si>
  <si>
    <t>Estimated revenue of the action (Table 3)</t>
  </si>
  <si>
    <t>Name of the employee/consultant</t>
  </si>
  <si>
    <t>Type of cost</t>
  </si>
  <si>
    <t>Period</t>
  </si>
  <si>
    <t>Beneficiary’s Stamp</t>
  </si>
  <si>
    <t>Name of the Person(s) Authorised to sign this Financial Statement</t>
  </si>
  <si>
    <t>Date &amp; signature</t>
  </si>
  <si>
    <t>Equipment</t>
  </si>
  <si>
    <t xml:space="preserve">Original currency
</t>
  </si>
  <si>
    <t>Name of subcontractor</t>
  </si>
  <si>
    <t>Is there any link between subcontractor and your organization?</t>
  </si>
  <si>
    <r>
      <t xml:space="preserve">Invoiced amount in original currency including VAT
</t>
    </r>
    <r>
      <rPr>
        <b/>
        <sz val="11"/>
        <rFont val="Calibri"/>
        <family val="2"/>
      </rPr>
      <t>( A )</t>
    </r>
  </si>
  <si>
    <t>YES</t>
  </si>
  <si>
    <t>NO</t>
  </si>
  <si>
    <t>Other direct costs</t>
  </si>
  <si>
    <t>Description of tasks subcontracted</t>
  </si>
  <si>
    <t>General instructions</t>
  </si>
  <si>
    <t>Other sheets</t>
  </si>
  <si>
    <t>Exchange rates</t>
  </si>
  <si>
    <t>Personnel costs</t>
  </si>
  <si>
    <t>Subcontracting</t>
  </si>
  <si>
    <t>Financial Statement</t>
  </si>
  <si>
    <t>Cells highlighted in yellow will be automatically filled in with information from the Personnel, Subcontracting, Other direct costs and Equipment tabs</t>
  </si>
  <si>
    <t>Please fill in the empty white cells</t>
  </si>
  <si>
    <t>FINANCIAL STATEMENT</t>
  </si>
  <si>
    <t>Interim</t>
  </si>
  <si>
    <t>Final</t>
  </si>
  <si>
    <t>Total expenditure</t>
  </si>
  <si>
    <t>Total revenue</t>
  </si>
  <si>
    <t>Adjustment Statement for previous period?</t>
  </si>
  <si>
    <r>
      <t xml:space="preserve">VAT amount included
</t>
    </r>
    <r>
      <rPr>
        <b/>
        <sz val="12"/>
        <rFont val="Calibri"/>
        <family val="2"/>
      </rPr>
      <t>( B )</t>
    </r>
  </si>
  <si>
    <r>
      <t xml:space="preserve">Expected life of equipment (months, productive hours)
</t>
    </r>
    <r>
      <rPr>
        <b/>
        <sz val="12"/>
        <rFont val="Calibri"/>
        <family val="2"/>
      </rPr>
      <t xml:space="preserve">( E ) </t>
    </r>
  </si>
  <si>
    <r>
      <t xml:space="preserve">Period of use in project (months, productive hours)
</t>
    </r>
    <r>
      <rPr>
        <b/>
        <sz val="12"/>
        <rFont val="Calibri"/>
        <family val="2"/>
      </rPr>
      <t>( F )</t>
    </r>
  </si>
  <si>
    <r>
      <t xml:space="preserve">% of effective use dedicated to the project
</t>
    </r>
    <r>
      <rPr>
        <b/>
        <sz val="12"/>
        <rFont val="Calibri"/>
        <family val="2"/>
      </rPr>
      <t>( G )</t>
    </r>
  </si>
  <si>
    <r>
      <t xml:space="preserve">Total charge for project
</t>
    </r>
    <r>
      <rPr>
        <b/>
        <sz val="12"/>
        <rFont val="Calibri"/>
        <family val="2"/>
        <scheme val="minor"/>
      </rPr>
      <t>( H )</t>
    </r>
    <r>
      <rPr>
        <sz val="12"/>
        <rFont val="Calibri"/>
        <family val="2"/>
        <scheme val="minor"/>
      </rPr>
      <t xml:space="preserve"> = </t>
    </r>
    <r>
      <rPr>
        <b/>
        <sz val="12"/>
        <rFont val="Calibri"/>
        <family val="2"/>
      </rPr>
      <t>( D / E )*( F  )*( G )</t>
    </r>
  </si>
  <si>
    <t>Type of cost 
(Select from drop down menu)</t>
  </si>
  <si>
    <t>Name of the item</t>
  </si>
  <si>
    <t>Original currency</t>
  </si>
  <si>
    <r>
      <t xml:space="preserve">Total equipment cost in EUR
</t>
    </r>
    <r>
      <rPr>
        <sz val="12"/>
        <rFont val="Calibri"/>
        <family val="2"/>
      </rPr>
      <t>( D ) = ( A - B ) / ( C )</t>
    </r>
  </si>
  <si>
    <t>SUBTOTAL</t>
  </si>
  <si>
    <t>1. Personnel costs</t>
  </si>
  <si>
    <t>2. Equipment</t>
  </si>
  <si>
    <t>3. Other direct costs</t>
  </si>
  <si>
    <t>4. Subcontracting</t>
  </si>
  <si>
    <r>
      <t xml:space="preserve">Amount to be declared under the project
</t>
    </r>
    <r>
      <rPr>
        <b/>
        <sz val="12"/>
        <rFont val="Calibri"/>
        <family val="2"/>
        <scheme val="minor"/>
      </rPr>
      <t>( C ) = ( A ) / ( B )</t>
    </r>
  </si>
  <si>
    <r>
      <t xml:space="preserve">Declared amounts in EUR
</t>
    </r>
    <r>
      <rPr>
        <b/>
        <sz val="12"/>
        <rFont val="Calibri"/>
        <family val="2"/>
      </rPr>
      <t>( D ) = ( A - B ) / ( C )</t>
    </r>
  </si>
  <si>
    <r>
      <t xml:space="preserve">Total other direct costs in EUR
</t>
    </r>
    <r>
      <rPr>
        <b/>
        <sz val="12"/>
        <rFont val="Calibri"/>
        <family val="2"/>
      </rPr>
      <t>( D ) = ( A - B ) / ( C )</t>
    </r>
  </si>
  <si>
    <t>C = A + B</t>
  </si>
  <si>
    <t>Declared on the basis of flat rate of 7% of Personnel, Equipment and Other direct costs</t>
  </si>
  <si>
    <t>Not applicable</t>
  </si>
  <si>
    <t>Total costs</t>
  </si>
  <si>
    <t>Total direct costs</t>
  </si>
  <si>
    <t xml:space="preserve">Total indirect costs </t>
  </si>
  <si>
    <t xml:space="preserve">Direct costs </t>
  </si>
  <si>
    <t xml:space="preserve">Indirect costs </t>
  </si>
  <si>
    <t>Maximum EU Contribution</t>
  </si>
  <si>
    <t>1. Requested EU Contribution</t>
  </si>
  <si>
    <t>Adjustment Financial Statement</t>
  </si>
  <si>
    <t xml:space="preserve">Travel costs </t>
  </si>
  <si>
    <t>Costs for consumables and supplies</t>
  </si>
  <si>
    <t>Costs for equipment or other assets not procured but used for the action (depreciation costs)</t>
  </si>
  <si>
    <t>Costs for rental or lease of equipment or other assets only to the portion of use and limited to the duration of the action</t>
  </si>
  <si>
    <t>Personnel under direct empl. contract</t>
  </si>
  <si>
    <t>Personnel under other than empl. contract (in-house consultants)</t>
  </si>
  <si>
    <t>Duties, taxes and charges paid by the beneficiary (non-deductable VAT)</t>
  </si>
  <si>
    <t xml:space="preserve">Eligible costs* of the action and EU Contribution (Table 1) </t>
  </si>
  <si>
    <t xml:space="preserve">* Please refer to the Grant Agreement (Special Conditions and Article II.19 General Conditions) </t>
  </si>
  <si>
    <t>Project Title / Action name</t>
  </si>
  <si>
    <t>Beneficiary Name (short)</t>
  </si>
  <si>
    <t>5. Costs of financial support to 3rd parties</t>
  </si>
  <si>
    <t xml:space="preserve">** up to maximum EU contribution </t>
  </si>
  <si>
    <t xml:space="preserve">YES - only if you declare costa related to the previous reporting period </t>
  </si>
  <si>
    <t xml:space="preserve">All fields have to be filled in </t>
  </si>
  <si>
    <t>Data from yellow header columns in the cost tabs are automatically put in the Financial Statement tab</t>
  </si>
  <si>
    <t>http://www.ecb.europa.eu/stats/exchange/eurofxref/html/index.en.html</t>
  </si>
  <si>
    <t xml:space="preserve">Step 1 — Go to the ECB website: </t>
  </si>
  <si>
    <t xml:space="preserve">Step 2 — Click on the chart icon for the related currency.
Step 3 — Choose the ‘HTML5 version’ which appears under the name of the currency in the top-left corner (if applicable) 
Step 4 — Insert the starting date of the reporting period in the field ‘from’ and the end date of the reporting period in the field ‘to’. The average for the period will appear above the chart.
</t>
  </si>
  <si>
    <r>
      <t xml:space="preserve">1/ Beneficiaries with accounting established </t>
    </r>
    <r>
      <rPr>
        <b/>
        <sz val="11"/>
        <rFont val="Calibri"/>
        <family val="2"/>
        <scheme val="minor"/>
      </rPr>
      <t>in euro</t>
    </r>
    <r>
      <rPr>
        <sz val="11"/>
        <rFont val="Calibri"/>
        <family val="2"/>
        <scheme val="minor"/>
      </rPr>
      <t xml:space="preserve"> must convert costs incurred in another currency into euro </t>
    </r>
    <r>
      <rPr>
        <b/>
        <sz val="11"/>
        <rFont val="Calibri"/>
        <family val="2"/>
        <scheme val="minor"/>
      </rPr>
      <t>according to their usual accounting practices</t>
    </r>
    <r>
      <rPr>
        <sz val="11"/>
        <rFont val="Calibri"/>
        <family val="2"/>
        <scheme val="minor"/>
      </rPr>
      <t xml:space="preserve">.
</t>
    </r>
  </si>
  <si>
    <t>http://ec.europa.eu/budget/contracts_grants/info_contracts/inforeuro/index_en.cfm</t>
  </si>
  <si>
    <r>
      <t xml:space="preserve">3/ If </t>
    </r>
    <r>
      <rPr>
        <b/>
        <sz val="11"/>
        <rFont val="Calibri"/>
        <family val="2"/>
        <scheme val="minor"/>
      </rPr>
      <t xml:space="preserve">no daily euro exchange rate is published </t>
    </r>
    <r>
      <rPr>
        <sz val="11"/>
        <rFont val="Calibri"/>
        <family val="2"/>
        <scheme val="minor"/>
      </rPr>
      <t xml:space="preserve">in the Official Journal of the European Union for the currency in question, they must be converted at the average of the </t>
    </r>
    <r>
      <rPr>
        <b/>
        <sz val="11"/>
        <rFont val="Calibri"/>
        <family val="2"/>
        <scheme val="minor"/>
      </rPr>
      <t>monthly accounting rates published on the Commission’s website</t>
    </r>
    <r>
      <rPr>
        <sz val="11"/>
        <rFont val="Calibri"/>
        <family val="2"/>
        <scheme val="minor"/>
      </rPr>
      <t>:</t>
    </r>
  </si>
  <si>
    <r>
      <t xml:space="preserve">2/ Beneficiaries with accounting established in a currency </t>
    </r>
    <r>
      <rPr>
        <b/>
        <sz val="11"/>
        <rFont val="Calibri"/>
        <family val="2"/>
        <scheme val="minor"/>
      </rPr>
      <t>other than the euro</t>
    </r>
    <r>
      <rPr>
        <sz val="11"/>
        <rFont val="Calibri"/>
        <family val="2"/>
        <scheme val="minor"/>
      </rPr>
      <t xml:space="preserve"> must convert the costs recorded in their accounts into euro, at the</t>
    </r>
    <r>
      <rPr>
        <b/>
        <sz val="11"/>
        <rFont val="Calibri"/>
        <family val="2"/>
        <scheme val="minor"/>
      </rPr>
      <t xml:space="preserve"> average of the daily exchange rates</t>
    </r>
    <r>
      <rPr>
        <sz val="11"/>
        <rFont val="Calibri"/>
        <family val="2"/>
        <scheme val="minor"/>
      </rPr>
      <t xml:space="preserve"> published in the C series of the Official Journal of the European Union,</t>
    </r>
    <r>
      <rPr>
        <b/>
        <sz val="11"/>
        <rFont val="Calibri"/>
        <family val="2"/>
        <scheme val="minor"/>
      </rPr>
      <t xml:space="preserve"> calculated over the corresponding reporting period. </t>
    </r>
  </si>
  <si>
    <t>Personnel costs per Person (amount in original currency) See Instruction tab for calculation 
( A )</t>
  </si>
  <si>
    <t xml:space="preserve">Calculation of Personnel costs per Staff member: </t>
  </si>
  <si>
    <t>For supporting documents: see List of minimum supporting documents</t>
  </si>
  <si>
    <t>If you claim depreciation costs fill in: 
- The expected life of equipment
- The period of use of the project (during the respective project period) 
- The % of effective use of the equipment (if the equipment was not used exclusively for the action relative to its full potential use)</t>
  </si>
  <si>
    <t>Check eligibility conditions stipulated in the Grant Agreement (Special Conditions and Article II.19 of General Conditions), especially for the eligibility of full costs of equipment and calculation depreciation costs</t>
  </si>
  <si>
    <t>Eligible only if foreseen in the Grant Agreement</t>
  </si>
  <si>
    <t>Financial support to 3rd parties</t>
  </si>
  <si>
    <t>Exchange rate
( B )
EUR = 1</t>
  </si>
  <si>
    <t>2. Other costs necessary for the implementation of the action, not declared as eligible costs</t>
  </si>
  <si>
    <t>Is the subcontract described in Annex I?</t>
  </si>
  <si>
    <t>It is only necessary to print the Financial Statement tab of this document when submitting the final signed original to the GSA.</t>
  </si>
  <si>
    <t>REQUESTED EU CONTRIBUTION**</t>
  </si>
  <si>
    <t>Annex - Signed Declaration of honour</t>
  </si>
  <si>
    <t>Grant Agreement number</t>
  </si>
  <si>
    <t>DO NOT forget to fill in REQUESTED EU CONTRIBUTION (cell F27) - can be equal or lower to the Maximum EU contribution (cell F25)</t>
  </si>
  <si>
    <t xml:space="preserve">Deductible VAT is not eligible, see List of Eligible costs in Art. II.19, see also List of minimum supporting documents and Financial guide </t>
  </si>
  <si>
    <t>D = 70% x C</t>
  </si>
  <si>
    <t>Maximum EU Contribution at the maximum reimbursment rate of 70% of total costs</t>
  </si>
  <si>
    <r>
      <t>2. Income generated by the action in accordance with Art. II.25.3 (Receipts),</t>
    </r>
    <r>
      <rPr>
        <b/>
        <sz val="14"/>
        <rFont val="Arial"/>
        <family val="2"/>
      </rPr>
      <t xml:space="preserve"> in EUR</t>
    </r>
  </si>
  <si>
    <r>
      <t>3. Financial contributions from third parties earmarked to the eligible costs in accordance with Art. II.25.3 (Receipts),</t>
    </r>
    <r>
      <rPr>
        <b/>
        <sz val="14"/>
        <rFont val="Arial"/>
        <family val="2"/>
      </rPr>
      <t xml:space="preserve"> in EUR</t>
    </r>
  </si>
  <si>
    <t xml:space="preserve">Costs for use of technical facilities or laboratories </t>
  </si>
  <si>
    <t>Not applicable in this call for proposals</t>
  </si>
  <si>
    <t xml:space="preserve">5. Other financial contributions from third parties to cover costs under section 2 of table 2 </t>
  </si>
  <si>
    <t>Costs for equipment and other assets procured for the action (depreciation costs)</t>
  </si>
  <si>
    <t xml:space="preserve">Costs arising directly from requirements imposed by the grant agreement </t>
  </si>
  <si>
    <r>
      <t xml:space="preserve">Unit costs of </t>
    </r>
    <r>
      <rPr>
        <b/>
        <sz val="11"/>
        <rFont val="Calibri"/>
        <family val="2"/>
      </rPr>
      <t>owners of SMEs who do not receive a salary</t>
    </r>
    <r>
      <rPr>
        <sz val="11"/>
        <rFont val="Calibri"/>
        <family val="2"/>
      </rPr>
      <t xml:space="preserve"> or </t>
    </r>
    <r>
      <rPr>
        <b/>
        <sz val="11"/>
        <rFont val="Calibri"/>
        <family val="2"/>
      </rPr>
      <t>natural persons who do not receive a salary</t>
    </r>
  </si>
  <si>
    <t>Please fill in the name of each employee working on the project and select from the drop down menu the cost category (employee, consultant or unit costs)</t>
  </si>
  <si>
    <t>For further information: see List of minimum supporting documents</t>
  </si>
  <si>
    <t xml:space="preserve">Calculation of Personnel costs on the basis of unit costs for owners of SMEs who do not receive a salary or natural persons who do not receive a salary, if applicable under the call for proposal: </t>
  </si>
  <si>
    <r>
      <t xml:space="preserve">The total personnel costs per staff member =  </t>
    </r>
    <r>
      <rPr>
        <b/>
        <sz val="11"/>
        <rFont val="Calibri"/>
        <family val="2"/>
        <scheme val="minor"/>
      </rPr>
      <t>{(Hourly rate multiplied by a number of actual hours worked on the action), plus for non-profit legal entities: additional remunerations to personnel assigned to the action}.</t>
    </r>
    <r>
      <rPr>
        <sz val="11"/>
        <rFont val="Calibri"/>
        <family val="2"/>
        <scheme val="minor"/>
      </rPr>
      <t xml:space="preserve">
The total number of hours declared in EU or Euratom grants, for a person for a year, cannot be higher than the annual productive hours used for the calculations of the hourly rate. Therefore, the maximum number of hours that can be declared for the grant are:
</t>
    </r>
    <r>
      <rPr>
        <b/>
        <sz val="11"/>
        <rFont val="Calibri"/>
        <family val="2"/>
        <scheme val="minor"/>
      </rPr>
      <t>{Number of annual productive hours for the year minus the total number of hours declared by the beneficiaries, for that person for that year, for other EU or Euratom grants}</t>
    </r>
    <r>
      <rPr>
        <sz val="11"/>
        <rFont val="Calibri"/>
        <family val="2"/>
        <scheme val="minor"/>
      </rPr>
      <t xml:space="preserve">
</t>
    </r>
  </si>
  <si>
    <r>
      <t>The ‘</t>
    </r>
    <r>
      <rPr>
        <b/>
        <sz val="11"/>
        <rFont val="Calibri"/>
        <family val="2"/>
        <scheme val="minor"/>
      </rPr>
      <t>hourly rate</t>
    </r>
    <r>
      <rPr>
        <sz val="11"/>
        <rFont val="Calibri"/>
        <family val="2"/>
        <scheme val="minor"/>
      </rPr>
      <t xml:space="preserve">’ is calculated as follows:
</t>
    </r>
    <r>
      <rPr>
        <b/>
        <sz val="11"/>
        <rFont val="Calibri"/>
        <family val="2"/>
        <scheme val="minor"/>
      </rPr>
      <t>{actual annual personnel costs for the person divided by the number of annual productive hours}</t>
    </r>
    <r>
      <rPr>
        <sz val="11"/>
        <rFont val="Calibri"/>
        <family val="2"/>
        <scheme val="minor"/>
      </rPr>
      <t xml:space="preserve">
</t>
    </r>
  </si>
  <si>
    <t>Only subcontracting costs foreseen in your Grant Agreement can be claimed.</t>
  </si>
  <si>
    <t>Please fill in the amount per subcontracted item, Deductible VAT is not eligible.</t>
  </si>
  <si>
    <t>Check if the declared costs fulfil the eligibility conditions stipulated in the Grant Agreement (Special Conditions and Article II.19 of General Conditions)</t>
  </si>
  <si>
    <r>
      <t xml:space="preserve">The following costs should be declared under this category:
- Travel &amp; Meeting costs - for travel&amp;meeting costs </t>
    </r>
    <r>
      <rPr>
        <u/>
        <sz val="11"/>
        <rFont val="Calibri"/>
        <family val="2"/>
        <scheme val="minor"/>
      </rPr>
      <t xml:space="preserve">only costs of people employed in the project (declared on 'Personnel costs' sheet) </t>
    </r>
    <r>
      <rPr>
        <sz val="11"/>
        <rFont val="Calibri"/>
        <family val="2"/>
        <scheme val="minor"/>
      </rPr>
      <t xml:space="preserve">are eligible;
- Costs of consumables and supplies;
- Costs arising directly from requirements imposed by the grant agreement (e.g.. audits for certificates on financial statements);
- Duties, taxes and charges paid by the beneficiary (non-deductible VAT).
</t>
    </r>
  </si>
  <si>
    <r>
      <t>The beneficiaries must use the annual personnel costs and the number of annual productive hours for each financial year covered by the reporting period concerned. If a financial year is not closed at the end of the reporting period, the beneficiaries must use the hourly rate of the last closed financial year available.
For the ‘</t>
    </r>
    <r>
      <rPr>
        <b/>
        <sz val="11"/>
        <rFont val="Calibri"/>
        <family val="2"/>
        <scheme val="minor"/>
      </rPr>
      <t>number of annual productive hours</t>
    </r>
    <r>
      <rPr>
        <sz val="11"/>
        <rFont val="Calibri"/>
        <family val="2"/>
        <scheme val="minor"/>
      </rPr>
      <t xml:space="preserve">’, the beneficiaries may choose one of the following:
(i)	</t>
    </r>
    <r>
      <rPr>
        <b/>
        <sz val="11"/>
        <rFont val="Calibri"/>
        <family val="2"/>
        <scheme val="minor"/>
      </rPr>
      <t xml:space="preserve">‘fixed number of hours’: 1720 hours </t>
    </r>
    <r>
      <rPr>
        <sz val="11"/>
        <rFont val="Calibri"/>
        <family val="2"/>
        <scheme val="minor"/>
      </rPr>
      <t xml:space="preserve">for persons working full time (or corresponding pro-rata for persons not working full time);
(ii)	</t>
    </r>
    <r>
      <rPr>
        <b/>
        <sz val="11"/>
        <rFont val="Calibri"/>
        <family val="2"/>
        <scheme val="minor"/>
      </rPr>
      <t>‘individual annual productive hours’</t>
    </r>
    <r>
      <rPr>
        <sz val="11"/>
        <rFont val="Calibri"/>
        <family val="2"/>
        <scheme val="minor"/>
      </rPr>
      <t xml:space="preserve">: the total number of hours worked by the person in the year for the beneficiaries {annual workable hours of the person plus overtime worked minus absences}. If the contract (or applicable collective labour agreement or national working time legislation) does not allow to determine the annual workable hours, this option cannot be used;
(iii)	</t>
    </r>
    <r>
      <rPr>
        <b/>
        <sz val="11"/>
        <rFont val="Calibri"/>
        <family val="2"/>
        <scheme val="minor"/>
      </rPr>
      <t>‘standard annual productive hours’</t>
    </r>
    <r>
      <rPr>
        <sz val="11"/>
        <rFont val="Calibri"/>
        <family val="2"/>
        <scheme val="minor"/>
      </rPr>
      <t xml:space="preserve">: the standard number of annual hours generally applied by the beneficiaries for its personnel in accordance with its usual cost accounting practices. This number must be at least 90% of the ‘standard annual workable hours’. If there is no applicable reference for the standard annual workable hours, this option cannot be used.
‘Annual workable hours’ - means the period during which the person must be working, at the employer’s disposal and carrying out his/her activity or duties under the employment contract, applicable collective labour agreement or national working time legislation.
For all options, the actual time spent on parental leave by a person assigned to the action may be deducted from the number of annual productive hours.
</t>
    </r>
    <r>
      <rPr>
        <b/>
        <sz val="11"/>
        <color rgb="FFFF0000"/>
        <rFont val="Calibri"/>
        <family val="2"/>
        <scheme val="minor"/>
      </rPr>
      <t>Important:</t>
    </r>
    <r>
      <rPr>
        <sz val="11"/>
        <rFont val="Calibri"/>
        <family val="2"/>
        <scheme val="minor"/>
      </rPr>
      <t xml:space="preserve">
</t>
    </r>
    <r>
      <rPr>
        <u/>
        <sz val="11"/>
        <rFont val="Calibri"/>
        <family val="2"/>
        <scheme val="minor"/>
      </rPr>
      <t>Activities that cannot be deducted for the calculation of the annual productive hours and that cannot be charged to the project are Sales and marketing; Preparation of proposals; Administrative time (often means “unsold” time).</t>
    </r>
  </si>
  <si>
    <t>Reporting Period Duration (dd/mm/yyyy - dd/mm/yyy )</t>
  </si>
  <si>
    <t>Budget expenditure</t>
  </si>
  <si>
    <t>Direct Personnel costs</t>
  </si>
  <si>
    <t>Indirect Costs</t>
  </si>
  <si>
    <t>Total Costs</t>
  </si>
  <si>
    <t xml:space="preserve">Maximum EU Contribution </t>
  </si>
  <si>
    <t>Requested EU Contribution</t>
  </si>
  <si>
    <t>Costs declared in P1 (interim period)</t>
  </si>
  <si>
    <t>TOTAL</t>
  </si>
  <si>
    <t>SPENT BUDGET / ESTIMATED BUDGET</t>
  </si>
  <si>
    <t>ESTIMATED BUDGET less SPENT BUDGET</t>
  </si>
  <si>
    <t>PERIOD 1</t>
  </si>
  <si>
    <t>PERIOD 2</t>
  </si>
  <si>
    <t>Budget (as per the latest Annex II - Estimated budget)</t>
  </si>
  <si>
    <r>
      <t xml:space="preserve">Comments
</t>
    </r>
    <r>
      <rPr>
        <b/>
        <i/>
        <sz val="10"/>
        <rFont val="Calibri"/>
        <family val="2"/>
        <scheme val="minor"/>
      </rPr>
      <t>please justify any significant deviations (+/-)</t>
    </r>
  </si>
  <si>
    <t>Costs declared in P2 
(final period)</t>
  </si>
  <si>
    <t>Please fill in the budget foreseen and the costs declared in the previous reporting period if applicable.
Please justify any significant deviation, over-consumption or under-consumption of budget.</t>
  </si>
  <si>
    <t>Note: Budget cost categories to be considered 2.2 + 2.3 + 2.4 + 2.5</t>
  </si>
  <si>
    <t>Note: Budget cost categories to be considered 2.1 + 2.6 + 2.7 + 2.10</t>
  </si>
  <si>
    <t>Note: Budget cost categoriy to be considered 2.8</t>
  </si>
  <si>
    <t xml:space="preserve">Personnel costs per person =  unit rate  * number of units (day-equivalents) worked on the project (according to time recording system)
</t>
  </si>
  <si>
    <t>Unit rate = rate per country as stated in Annex X to Mono-beneficiary Grant Agreement and Annex XI to Multi-beneficiary Grant Agreement</t>
  </si>
  <si>
    <t>The total number of day-equivalents declared in EUSPA grants, for a person for a year, cannot be higher than 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</si>
</sst>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quot;€&quot;"/>
    <numFmt numFmtId="166" formatCode="#,##0.00\ _€"/>
    <numFmt numFmtId="167" formatCode="#,##0.00\ &quot;€&quot;"/>
    <numFmt numFmtId="168" formatCode="#,##0.00\ [$€-1]"/>
    <numFmt numFmtId="169" formatCode="[$€-2]\ #,##0.00;[Red]\-[$€-2]\ #,##0.00"/>
  </numFmts>
  <fonts count="46" x14ac:knownFonts="1">
    <font>
      <sz val="10"/>
      <name val="Arial"/>
    </font>
    <font>
      <sz val="14"/>
      <name val="Arial"/>
      <family val="2"/>
    </font>
    <font>
      <b/>
      <sz val="14"/>
      <name val="Arial"/>
      <family val="2"/>
    </font>
    <font>
      <sz val="10"/>
      <name val="Arial"/>
      <family val="2"/>
    </font>
    <font>
      <sz val="12"/>
      <name val="Arial"/>
      <family val="2"/>
    </font>
    <font>
      <b/>
      <sz val="12"/>
      <name val="Arial"/>
      <family val="2"/>
    </font>
    <font>
      <b/>
      <sz val="9"/>
      <name val="Arial"/>
      <family val="2"/>
    </font>
    <font>
      <b/>
      <i/>
      <sz val="12"/>
      <name val="Arial"/>
      <family val="2"/>
    </font>
    <font>
      <b/>
      <sz val="11"/>
      <color indexed="9"/>
      <name val="Arial"/>
      <family val="2"/>
    </font>
    <font>
      <sz val="11"/>
      <name val="Arial"/>
      <family val="2"/>
    </font>
    <font>
      <b/>
      <sz val="11"/>
      <name val="Calibri"/>
      <family val="2"/>
    </font>
    <font>
      <i/>
      <sz val="11"/>
      <name val="Arial"/>
      <family val="2"/>
    </font>
    <font>
      <sz val="11"/>
      <color theme="0"/>
      <name val="Calibri"/>
      <family val="2"/>
      <scheme val="minor"/>
    </font>
    <font>
      <u/>
      <sz val="11"/>
      <color theme="10"/>
      <name val="Calibri"/>
      <family val="2"/>
      <scheme val="minor"/>
    </font>
    <font>
      <b/>
      <sz val="11"/>
      <color theme="1"/>
      <name val="Calibri"/>
      <family val="2"/>
      <scheme val="minor"/>
    </font>
    <font>
      <b/>
      <sz val="14"/>
      <color rgb="FF000000"/>
      <name val="Arial"/>
      <family val="2"/>
    </font>
    <font>
      <b/>
      <sz val="11"/>
      <name val="Calibri"/>
      <family val="2"/>
      <scheme val="minor"/>
    </font>
    <font>
      <b/>
      <sz val="14"/>
      <color theme="0"/>
      <name val="Arial"/>
      <family val="2"/>
    </font>
    <font>
      <sz val="11"/>
      <name val="Calibri"/>
      <family val="2"/>
      <scheme val="minor"/>
    </font>
    <font>
      <b/>
      <sz val="12"/>
      <color theme="0"/>
      <name val="Arial"/>
      <family val="2"/>
    </font>
    <font>
      <b/>
      <sz val="12"/>
      <name val="Calibri"/>
      <family val="2"/>
      <scheme val="minor"/>
    </font>
    <font>
      <b/>
      <u/>
      <sz val="11"/>
      <name val="Calibri"/>
      <family val="2"/>
      <scheme val="minor"/>
    </font>
    <font>
      <u/>
      <sz val="11"/>
      <name val="Calibri"/>
      <family val="2"/>
      <scheme val="minor"/>
    </font>
    <font>
      <b/>
      <sz val="12"/>
      <color theme="0"/>
      <name val="Calibri"/>
      <family val="2"/>
      <scheme val="minor"/>
    </font>
    <font>
      <sz val="10"/>
      <name val="Arial"/>
      <family val="2"/>
    </font>
    <font>
      <b/>
      <u/>
      <sz val="14"/>
      <color theme="0"/>
      <name val="Arial"/>
      <family val="2"/>
    </font>
    <font>
      <sz val="12"/>
      <name val="Calibri"/>
      <family val="2"/>
      <scheme val="minor"/>
    </font>
    <font>
      <b/>
      <sz val="12"/>
      <name val="Calibri"/>
      <family val="2"/>
    </font>
    <font>
      <sz val="12"/>
      <name val="Calibri"/>
      <family val="2"/>
    </font>
    <font>
      <b/>
      <sz val="16"/>
      <color theme="0"/>
      <name val="Arial"/>
      <family val="2"/>
    </font>
    <font>
      <b/>
      <u/>
      <sz val="16"/>
      <name val="Arial"/>
      <family val="2"/>
    </font>
    <font>
      <sz val="16"/>
      <name val="Arial"/>
      <family val="2"/>
    </font>
    <font>
      <sz val="12"/>
      <color rgb="FFFF0000"/>
      <name val="Arial"/>
      <family val="2"/>
    </font>
    <font>
      <sz val="10"/>
      <color rgb="FFFF0000"/>
      <name val="Arial"/>
      <family val="2"/>
    </font>
    <font>
      <i/>
      <sz val="11"/>
      <name val="Calibri"/>
      <family val="2"/>
      <scheme val="minor"/>
    </font>
    <font>
      <sz val="10"/>
      <name val="Arial"/>
      <family val="2"/>
    </font>
    <font>
      <sz val="12"/>
      <color theme="1" tint="0.34998626667073579"/>
      <name val="Arial"/>
      <family val="2"/>
    </font>
    <font>
      <sz val="11"/>
      <name val="Calibri"/>
      <family val="2"/>
    </font>
    <font>
      <b/>
      <sz val="11"/>
      <color rgb="FFFF0000"/>
      <name val="Calibri"/>
      <family val="2"/>
      <scheme val="minor"/>
    </font>
    <font>
      <b/>
      <sz val="10"/>
      <color theme="0"/>
      <name val="Calibri"/>
      <family val="2"/>
      <scheme val="minor"/>
    </font>
    <font>
      <b/>
      <sz val="10"/>
      <name val="Calibri"/>
      <family val="2"/>
      <scheme val="minor"/>
    </font>
    <font>
      <sz val="10"/>
      <name val="Calibri"/>
      <family val="2"/>
      <scheme val="minor"/>
    </font>
    <font>
      <b/>
      <sz val="10"/>
      <color theme="1"/>
      <name val="Calibri"/>
      <family val="2"/>
      <scheme val="minor"/>
    </font>
    <font>
      <b/>
      <i/>
      <sz val="10"/>
      <name val="Calibri"/>
      <family val="2"/>
      <scheme val="minor"/>
    </font>
    <font>
      <b/>
      <sz val="16"/>
      <name val="Calibri"/>
      <family val="2"/>
      <scheme val="minor"/>
    </font>
    <font>
      <i/>
      <sz val="9"/>
      <name val="Calibri"/>
      <family val="2"/>
      <scheme val="minor"/>
    </font>
  </fonts>
  <fills count="20">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FFFFCC"/>
        <bgColor indexed="64"/>
      </patternFill>
    </fill>
    <fill>
      <patternFill patternType="solid">
        <fgColor rgb="FFFFC000"/>
        <bgColor indexed="64"/>
      </patternFill>
    </fill>
    <fill>
      <patternFill patternType="solid">
        <fgColor theme="5" tint="0.59999389629810485"/>
        <bgColor indexed="64"/>
      </patternFill>
    </fill>
    <fill>
      <patternFill patternType="solid">
        <fgColor theme="4"/>
        <bgColor indexed="64"/>
      </patternFill>
    </fill>
    <fill>
      <patternFill patternType="solid">
        <fgColor theme="7" tint="-0.249977111117893"/>
        <bgColor indexed="64"/>
      </patternFill>
    </fill>
    <fill>
      <patternFill patternType="solid">
        <fgColor theme="9"/>
        <bgColor indexed="64"/>
      </patternFill>
    </fill>
  </fills>
  <borders count="48">
    <border>
      <left/>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3" fillId="0" borderId="0" applyNumberFormat="0" applyFill="0" applyBorder="0" applyAlignment="0" applyProtection="0"/>
    <xf numFmtId="0" fontId="3" fillId="0" borderId="0"/>
    <xf numFmtId="9" fontId="3" fillId="0" borderId="0" applyFont="0" applyFill="0" applyBorder="0" applyAlignment="0" applyProtection="0"/>
    <xf numFmtId="164" fontId="24" fillId="0" borderId="0" applyFont="0" applyFill="0" applyBorder="0" applyAlignment="0" applyProtection="0"/>
    <xf numFmtId="9" fontId="35" fillId="0" borderId="0" applyFont="0" applyFill="0" applyBorder="0" applyAlignment="0" applyProtection="0"/>
  </cellStyleXfs>
  <cellXfs count="263">
    <xf numFmtId="0" fontId="0" fillId="0" borderId="0" xfId="0"/>
    <xf numFmtId="0" fontId="3" fillId="0" borderId="0" xfId="0" applyFont="1"/>
    <xf numFmtId="0" fontId="18" fillId="3" borderId="0" xfId="0" applyFont="1" applyFill="1"/>
    <xf numFmtId="0" fontId="20" fillId="3" borderId="0" xfId="0" applyFont="1" applyFill="1"/>
    <xf numFmtId="0" fontId="0" fillId="0" borderId="0" xfId="0" applyFont="1"/>
    <xf numFmtId="0" fontId="21" fillId="0" borderId="0" xfId="0" applyFont="1"/>
    <xf numFmtId="0" fontId="18" fillId="0" borderId="0" xfId="0" applyFont="1"/>
    <xf numFmtId="0" fontId="16" fillId="4" borderId="0" xfId="0" applyFont="1" applyFill="1" applyAlignment="1">
      <alignment horizontal="left" indent="1"/>
    </xf>
    <xf numFmtId="0" fontId="18" fillId="0" borderId="0" xfId="0" applyFont="1" applyFill="1" applyAlignment="1">
      <alignment horizontal="left" indent="1"/>
    </xf>
    <xf numFmtId="0" fontId="18" fillId="4" borderId="0" xfId="0" applyFont="1" applyFill="1" applyAlignment="1">
      <alignment horizontal="left" indent="1"/>
    </xf>
    <xf numFmtId="0" fontId="16" fillId="0" borderId="0" xfId="0" applyFont="1" applyFill="1" applyAlignment="1">
      <alignment horizontal="left" indent="1"/>
    </xf>
    <xf numFmtId="0" fontId="16" fillId="3" borderId="0" xfId="0" applyFont="1" applyFill="1"/>
    <xf numFmtId="0" fontId="16" fillId="0" borderId="0" xfId="0" applyFont="1"/>
    <xf numFmtId="0" fontId="14" fillId="0" borderId="0" xfId="0" applyFont="1"/>
    <xf numFmtId="0" fontId="12" fillId="10" borderId="0" xfId="0" applyFont="1" applyFill="1"/>
    <xf numFmtId="0" fontId="0" fillId="10" borderId="0" xfId="0" applyFont="1" applyFill="1"/>
    <xf numFmtId="0" fontId="12" fillId="11" borderId="0" xfId="0" applyFont="1" applyFill="1"/>
    <xf numFmtId="0" fontId="23" fillId="11" borderId="0" xfId="0" applyFont="1" applyFill="1"/>
    <xf numFmtId="0" fontId="0" fillId="11" borderId="0" xfId="0" applyFont="1" applyFill="1"/>
    <xf numFmtId="0" fontId="12" fillId="12" borderId="0" xfId="0" applyFont="1" applyFill="1"/>
    <xf numFmtId="0" fontId="23" fillId="12" borderId="0" xfId="0" applyFont="1" applyFill="1"/>
    <xf numFmtId="0" fontId="0" fillId="12" borderId="0" xfId="0" applyFont="1" applyFill="1"/>
    <xf numFmtId="0" fontId="12" fillId="13" borderId="0" xfId="0" applyFont="1" applyFill="1"/>
    <xf numFmtId="0" fontId="23" fillId="13" borderId="0" xfId="0" applyFont="1" applyFill="1"/>
    <xf numFmtId="0" fontId="0" fillId="13" borderId="0" xfId="0" applyFont="1" applyFill="1"/>
    <xf numFmtId="0" fontId="18" fillId="4" borderId="0" xfId="0" applyFont="1" applyFill="1"/>
    <xf numFmtId="4" fontId="4" fillId="0" borderId="0" xfId="0" applyNumberFormat="1" applyFont="1" applyBorder="1" applyAlignment="1" applyProtection="1">
      <alignment vertical="center" wrapText="1"/>
    </xf>
    <xf numFmtId="0" fontId="3" fillId="0" borderId="0" xfId="0" applyFont="1" applyProtection="1"/>
    <xf numFmtId="0" fontId="4" fillId="0" borderId="0" xfId="0" applyFont="1" applyBorder="1" applyAlignment="1" applyProtection="1">
      <alignment vertical="center" wrapText="1"/>
    </xf>
    <xf numFmtId="4" fontId="2" fillId="0" borderId="0" xfId="0" applyNumberFormat="1" applyFont="1" applyBorder="1" applyAlignment="1" applyProtection="1">
      <alignment horizontal="center" vertical="center" wrapText="1"/>
    </xf>
    <xf numFmtId="0" fontId="17" fillId="2" borderId="1" xfId="2" applyFont="1" applyFill="1" applyBorder="1" applyAlignment="1" applyProtection="1">
      <alignment horizontal="center" vertical="center" wrapText="1"/>
    </xf>
    <xf numFmtId="0" fontId="1" fillId="0" borderId="0" xfId="0" applyFont="1" applyBorder="1" applyAlignment="1" applyProtection="1">
      <alignment vertical="center" wrapText="1"/>
    </xf>
    <xf numFmtId="0" fontId="3" fillId="0" borderId="0" xfId="0" applyFont="1" applyAlignment="1" applyProtection="1">
      <alignment vertical="center" wrapText="1"/>
    </xf>
    <xf numFmtId="0" fontId="4" fillId="0" borderId="0" xfId="0" applyFont="1" applyFill="1" applyBorder="1" applyAlignment="1" applyProtection="1">
      <alignment vertical="center" wrapText="1"/>
    </xf>
    <xf numFmtId="4" fontId="4" fillId="0" borderId="0" xfId="0" applyNumberFormat="1" applyFont="1" applyFill="1" applyBorder="1" applyAlignment="1" applyProtection="1">
      <alignment horizontal="center" vertical="center" wrapText="1"/>
    </xf>
    <xf numFmtId="0" fontId="9" fillId="0" borderId="0" xfId="0" applyFont="1" applyBorder="1" applyAlignment="1" applyProtection="1">
      <alignment vertical="center" wrapText="1"/>
    </xf>
    <xf numFmtId="167" fontId="5" fillId="0" borderId="0" xfId="0" applyNumberFormat="1" applyFont="1" applyFill="1" applyBorder="1" applyAlignment="1" applyProtection="1">
      <alignment vertical="center" wrapText="1"/>
    </xf>
    <xf numFmtId="0" fontId="3" fillId="0" borderId="0" xfId="0" applyFont="1" applyAlignment="1" applyProtection="1"/>
    <xf numFmtId="167" fontId="4" fillId="0" borderId="0" xfId="0" applyNumberFormat="1" applyFont="1" applyBorder="1" applyAlignment="1" applyProtection="1">
      <alignment vertical="center" wrapText="1"/>
    </xf>
    <xf numFmtId="0" fontId="3" fillId="0" borderId="0" xfId="0" applyFont="1" applyBorder="1" applyProtection="1"/>
    <xf numFmtId="0" fontId="0" fillId="0" borderId="0" xfId="0" applyAlignment="1" applyProtection="1">
      <alignment wrapText="1"/>
      <protection locked="0"/>
    </xf>
    <xf numFmtId="0" fontId="15" fillId="0" borderId="0" xfId="0" applyFont="1" applyAlignment="1" applyProtection="1">
      <alignment horizontal="center" vertical="center" wrapText="1" readingOrder="1"/>
    </xf>
    <xf numFmtId="0" fontId="4" fillId="0" borderId="0" xfId="0" applyFont="1" applyBorder="1" applyAlignment="1" applyProtection="1">
      <alignment vertical="center" wrapText="1" readingOrder="1"/>
    </xf>
    <xf numFmtId="4" fontId="2" fillId="0" borderId="0" xfId="0" applyNumberFormat="1" applyFont="1" applyBorder="1" applyAlignment="1" applyProtection="1">
      <alignment horizontal="center" vertical="center" wrapText="1" readingOrder="1"/>
    </xf>
    <xf numFmtId="0" fontId="4" fillId="0" borderId="0" xfId="0" applyFont="1" applyFill="1" applyBorder="1" applyAlignment="1" applyProtection="1">
      <alignment vertical="center" wrapText="1" readingOrder="1"/>
    </xf>
    <xf numFmtId="0" fontId="5" fillId="0" borderId="11" xfId="0" applyFont="1" applyFill="1" applyBorder="1" applyAlignment="1" applyProtection="1">
      <alignment vertical="center" wrapText="1" readingOrder="1"/>
    </xf>
    <xf numFmtId="0" fontId="5" fillId="0" borderId="12" xfId="0" applyFont="1" applyFill="1" applyBorder="1" applyAlignment="1" applyProtection="1">
      <alignment vertical="center" wrapText="1" readingOrder="1"/>
    </xf>
    <xf numFmtId="0" fontId="7" fillId="0" borderId="0" xfId="0" applyFont="1" applyFill="1" applyBorder="1" applyAlignment="1" applyProtection="1">
      <alignment vertical="center" wrapText="1" readingOrder="1"/>
    </xf>
    <xf numFmtId="0" fontId="8" fillId="2" borderId="9" xfId="2" applyFont="1" applyFill="1" applyBorder="1" applyAlignment="1" applyProtection="1">
      <alignment horizontal="center" vertical="center" wrapText="1" readingOrder="1"/>
    </xf>
    <xf numFmtId="166" fontId="5" fillId="5" borderId="31" xfId="0" applyNumberFormat="1" applyFont="1" applyFill="1" applyBorder="1" applyAlignment="1" applyProtection="1">
      <alignment horizontal="center" vertical="center" wrapText="1"/>
    </xf>
    <xf numFmtId="0" fontId="6" fillId="3" borderId="29" xfId="2" applyFont="1" applyFill="1" applyBorder="1" applyAlignment="1" applyProtection="1">
      <alignment horizontal="center" vertical="center" wrapText="1"/>
    </xf>
    <xf numFmtId="166" fontId="5" fillId="5" borderId="23" xfId="0" applyNumberFormat="1" applyFont="1" applyFill="1" applyBorder="1" applyAlignment="1" applyProtection="1">
      <alignment horizontal="center" vertical="center" wrapText="1"/>
    </xf>
    <xf numFmtId="167" fontId="5" fillId="0" borderId="0" xfId="0" applyNumberFormat="1" applyFont="1" applyFill="1" applyBorder="1" applyAlignment="1" applyProtection="1">
      <alignment horizontal="center" vertical="center" wrapText="1"/>
    </xf>
    <xf numFmtId="0" fontId="19" fillId="0" borderId="0" xfId="2" applyFont="1" applyFill="1" applyBorder="1" applyAlignment="1" applyProtection="1">
      <alignment vertical="center" wrapText="1" readingOrder="1"/>
    </xf>
    <xf numFmtId="167" fontId="4" fillId="0" borderId="0" xfId="0" applyNumberFormat="1" applyFont="1" applyFill="1" applyBorder="1" applyAlignment="1" applyProtection="1">
      <alignment horizontal="center" vertical="center" wrapText="1"/>
    </xf>
    <xf numFmtId="167" fontId="9" fillId="4" borderId="10" xfId="0" applyNumberFormat="1" applyFont="1" applyFill="1" applyBorder="1" applyAlignment="1" applyProtection="1">
      <alignment horizontal="center" vertical="center" wrapText="1"/>
    </xf>
    <xf numFmtId="0" fontId="25" fillId="2" borderId="2" xfId="2" applyFont="1" applyFill="1" applyBorder="1" applyAlignment="1" applyProtection="1">
      <alignment vertical="center" wrapText="1" readingOrder="1"/>
    </xf>
    <xf numFmtId="0" fontId="3" fillId="0" borderId="6" xfId="0" applyFont="1" applyBorder="1" applyAlignment="1" applyProtection="1">
      <alignment wrapText="1"/>
      <protection locked="0"/>
    </xf>
    <xf numFmtId="0" fontId="0" fillId="0" borderId="6" xfId="0" applyBorder="1" applyAlignment="1" applyProtection="1">
      <alignment wrapText="1"/>
      <protection locked="0"/>
    </xf>
    <xf numFmtId="0" fontId="0" fillId="0" borderId="24" xfId="0" applyBorder="1" applyAlignment="1" applyProtection="1">
      <alignment wrapText="1"/>
      <protection locked="0"/>
    </xf>
    <xf numFmtId="0" fontId="3" fillId="0" borderId="5" xfId="0" applyFont="1" applyBorder="1" applyAlignment="1" applyProtection="1">
      <alignment wrapText="1"/>
      <protection locked="0"/>
    </xf>
    <xf numFmtId="0" fontId="26" fillId="8" borderId="2" xfId="2" applyFont="1" applyFill="1" applyBorder="1" applyAlignment="1" applyProtection="1">
      <alignment horizontal="center" vertical="center" wrapText="1"/>
    </xf>
    <xf numFmtId="0" fontId="26" fillId="4" borderId="2" xfId="2" applyFont="1" applyFill="1" applyBorder="1" applyAlignment="1" applyProtection="1">
      <alignment horizontal="center" vertical="center" wrapText="1"/>
    </xf>
    <xf numFmtId="164" fontId="26" fillId="4" borderId="2" xfId="4" applyFont="1" applyFill="1" applyBorder="1" applyAlignment="1" applyProtection="1">
      <alignment horizontal="center" vertical="center" wrapText="1"/>
    </xf>
    <xf numFmtId="4" fontId="26" fillId="4" borderId="29" xfId="2" applyNumberFormat="1" applyFont="1" applyFill="1" applyBorder="1" applyAlignment="1" applyProtection="1">
      <alignment horizontal="center" vertical="center" wrapText="1"/>
    </xf>
    <xf numFmtId="0" fontId="3" fillId="14" borderId="5" xfId="0" applyFont="1" applyFill="1" applyBorder="1" applyAlignment="1" applyProtection="1">
      <alignment wrapText="1"/>
      <protection locked="0"/>
    </xf>
    <xf numFmtId="168" fontId="26" fillId="4" borderId="25" xfId="2" applyNumberFormat="1" applyFont="1" applyFill="1" applyBorder="1" applyAlignment="1" applyProtection="1">
      <alignment horizontal="center" vertical="center" wrapText="1"/>
    </xf>
    <xf numFmtId="168" fontId="26" fillId="4" borderId="6" xfId="2" applyNumberFormat="1" applyFont="1" applyFill="1" applyBorder="1" applyAlignment="1" applyProtection="1">
      <alignment horizontal="center" vertical="center" wrapText="1"/>
    </xf>
    <xf numFmtId="168" fontId="26" fillId="4" borderId="24" xfId="2" applyNumberFormat="1" applyFont="1" applyFill="1" applyBorder="1" applyAlignment="1" applyProtection="1">
      <alignment horizontal="center" vertical="center" wrapText="1"/>
    </xf>
    <xf numFmtId="168" fontId="26" fillId="4" borderId="27" xfId="2" applyNumberFormat="1" applyFont="1" applyFill="1" applyBorder="1" applyAlignment="1" applyProtection="1">
      <alignment horizontal="center" vertical="center" wrapText="1"/>
    </xf>
    <xf numFmtId="168" fontId="26" fillId="4" borderId="10" xfId="2" applyNumberFormat="1" applyFont="1" applyFill="1" applyBorder="1" applyAlignment="1" applyProtection="1">
      <alignment horizontal="center" vertical="center" wrapText="1"/>
    </xf>
    <xf numFmtId="168" fontId="26" fillId="4" borderId="21" xfId="2" applyNumberFormat="1" applyFont="1" applyFill="1" applyBorder="1" applyAlignment="1" applyProtection="1">
      <alignment horizontal="center" vertical="center" wrapText="1"/>
    </xf>
    <xf numFmtId="0" fontId="26" fillId="4" borderId="29" xfId="2" applyFont="1" applyFill="1" applyBorder="1" applyAlignment="1" applyProtection="1">
      <alignment horizontal="center" vertical="center" wrapText="1"/>
    </xf>
    <xf numFmtId="164" fontId="26" fillId="4" borderId="29" xfId="4" applyFont="1" applyFill="1" applyBorder="1" applyAlignment="1" applyProtection="1">
      <alignment horizontal="center" vertical="center" wrapText="1"/>
    </xf>
    <xf numFmtId="167" fontId="9" fillId="4" borderId="27" xfId="0" applyNumberFormat="1" applyFont="1" applyFill="1" applyBorder="1" applyAlignment="1" applyProtection="1">
      <alignment horizontal="center" vertical="center" wrapText="1"/>
    </xf>
    <xf numFmtId="167" fontId="9" fillId="4" borderId="21" xfId="0" applyNumberFormat="1" applyFont="1" applyFill="1" applyBorder="1" applyAlignment="1" applyProtection="1">
      <alignment horizontal="center" vertical="center" wrapText="1"/>
    </xf>
    <xf numFmtId="167" fontId="4" fillId="3" borderId="13" xfId="0" applyNumberFormat="1" applyFont="1" applyFill="1" applyBorder="1" applyAlignment="1" applyProtection="1">
      <alignment horizontal="center" vertical="center" wrapText="1"/>
    </xf>
    <xf numFmtId="167" fontId="4" fillId="3" borderId="8" xfId="0" applyNumberFormat="1" applyFont="1" applyFill="1" applyBorder="1" applyAlignment="1" applyProtection="1">
      <alignment horizontal="center" vertical="center" wrapText="1"/>
    </xf>
    <xf numFmtId="166" fontId="5" fillId="3" borderId="2" xfId="0" applyNumberFormat="1" applyFont="1" applyFill="1" applyBorder="1" applyAlignment="1" applyProtection="1">
      <alignment vertical="center" wrapText="1"/>
    </xf>
    <xf numFmtId="167" fontId="4" fillId="3" borderId="2" xfId="0" applyNumberFormat="1" applyFont="1" applyFill="1" applyBorder="1" applyAlignment="1" applyProtection="1">
      <alignment horizontal="center" vertical="center" wrapText="1"/>
    </xf>
    <xf numFmtId="166" fontId="2" fillId="6" borderId="34" xfId="0" applyNumberFormat="1" applyFont="1" applyFill="1" applyBorder="1" applyAlignment="1" applyProtection="1">
      <alignment vertical="center" wrapText="1"/>
    </xf>
    <xf numFmtId="166" fontId="2" fillId="6" borderId="3" xfId="0" applyNumberFormat="1" applyFont="1" applyFill="1" applyBorder="1" applyAlignment="1" applyProtection="1">
      <alignment vertical="center" wrapText="1"/>
    </xf>
    <xf numFmtId="166" fontId="2" fillId="6" borderId="35" xfId="0" applyNumberFormat="1" applyFont="1" applyFill="1" applyBorder="1" applyAlignment="1" applyProtection="1">
      <alignment vertical="center" wrapText="1"/>
    </xf>
    <xf numFmtId="0" fontId="13" fillId="8" borderId="2" xfId="1" applyFill="1" applyBorder="1" applyAlignment="1" applyProtection="1">
      <alignment horizontal="center" vertical="center" wrapText="1"/>
    </xf>
    <xf numFmtId="0" fontId="29" fillId="2" borderId="31" xfId="2" applyFont="1" applyFill="1" applyBorder="1" applyAlignment="1" applyProtection="1">
      <alignment vertical="center" wrapText="1" readingOrder="1"/>
    </xf>
    <xf numFmtId="0" fontId="2" fillId="5"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readingOrder="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readingOrder="1"/>
    </xf>
    <xf numFmtId="0" fontId="2" fillId="0" borderId="0" xfId="0" applyFont="1" applyBorder="1" applyAlignment="1" applyProtection="1">
      <alignment vertical="center" wrapText="1"/>
    </xf>
    <xf numFmtId="0" fontId="2" fillId="0" borderId="0" xfId="0" applyFont="1" applyAlignment="1" applyProtection="1"/>
    <xf numFmtId="167" fontId="2" fillId="4" borderId="6" xfId="0" applyNumberFormat="1" applyFont="1" applyFill="1" applyBorder="1" applyAlignment="1" applyProtection="1">
      <alignment vertical="center" wrapText="1"/>
    </xf>
    <xf numFmtId="0" fontId="2" fillId="0" borderId="0" xfId="0" applyFont="1" applyFill="1" applyBorder="1" applyAlignment="1" applyProtection="1">
      <alignment vertical="center" wrapText="1" readingOrder="1"/>
    </xf>
    <xf numFmtId="167" fontId="2" fillId="0" borderId="0" xfId="0" applyNumberFormat="1" applyFont="1" applyFill="1" applyBorder="1" applyAlignment="1" applyProtection="1"/>
    <xf numFmtId="0" fontId="2" fillId="0" borderId="0" xfId="0" applyFont="1" applyFill="1" applyAlignment="1" applyProtection="1"/>
    <xf numFmtId="0" fontId="2" fillId="0" borderId="0" xfId="0" applyFont="1" applyFill="1" applyBorder="1" applyAlignment="1" applyProtection="1">
      <alignment vertical="center" wrapText="1"/>
    </xf>
    <xf numFmtId="165" fontId="2" fillId="0" borderId="0" xfId="0" applyNumberFormat="1" applyFont="1" applyBorder="1" applyAlignment="1" applyProtection="1">
      <alignment vertical="center" wrapText="1"/>
    </xf>
    <xf numFmtId="0" fontId="2" fillId="0" borderId="0" xfId="0" applyFont="1" applyBorder="1" applyAlignment="1" applyProtection="1">
      <alignment horizontal="left" vertical="top" wrapText="1" readingOrder="1"/>
    </xf>
    <xf numFmtId="0" fontId="2" fillId="0" borderId="0" xfId="0" applyFont="1" applyBorder="1" applyAlignment="1" applyProtection="1">
      <alignment horizontal="left" vertical="top" wrapText="1"/>
    </xf>
    <xf numFmtId="167" fontId="2" fillId="4" borderId="2" xfId="0" applyNumberFormat="1" applyFont="1" applyFill="1" applyBorder="1" applyAlignment="1" applyProtection="1">
      <alignment vertical="center" wrapText="1"/>
    </xf>
    <xf numFmtId="167" fontId="1" fillId="4" borderId="38" xfId="0" applyNumberFormat="1" applyFont="1" applyFill="1" applyBorder="1" applyAlignment="1" applyProtection="1">
      <alignment vertical="center" wrapText="1"/>
    </xf>
    <xf numFmtId="167" fontId="1" fillId="7" borderId="39" xfId="0" applyNumberFormat="1" applyFont="1" applyFill="1" applyBorder="1" applyAlignment="1" applyProtection="1">
      <alignment horizontal="right" vertical="center" wrapText="1"/>
      <protection locked="0"/>
    </xf>
    <xf numFmtId="167" fontId="1" fillId="4" borderId="27" xfId="0" applyNumberFormat="1" applyFont="1" applyFill="1" applyBorder="1" applyAlignment="1" applyProtection="1">
      <alignment vertical="center" wrapText="1"/>
    </xf>
    <xf numFmtId="167" fontId="1" fillId="7" borderId="10" xfId="0" applyNumberFormat="1" applyFont="1" applyFill="1" applyBorder="1" applyAlignment="1" applyProtection="1">
      <alignment horizontal="right" vertical="center" wrapText="1"/>
      <protection locked="0"/>
    </xf>
    <xf numFmtId="167" fontId="1" fillId="7" borderId="21" xfId="0" applyNumberFormat="1" applyFont="1" applyFill="1" applyBorder="1" applyAlignment="1" applyProtection="1">
      <alignment horizontal="right" vertical="center" wrapText="1"/>
      <protection locked="0"/>
    </xf>
    <xf numFmtId="167" fontId="1" fillId="7" borderId="27" xfId="0" applyNumberFormat="1" applyFont="1" applyFill="1" applyBorder="1" applyAlignment="1" applyProtection="1">
      <alignment horizontal="right" vertical="center" wrapText="1"/>
      <protection locked="0"/>
    </xf>
    <xf numFmtId="167" fontId="1" fillId="4" borderId="27" xfId="0" applyNumberFormat="1" applyFont="1" applyFill="1" applyBorder="1" applyAlignment="1" applyProtection="1">
      <alignment horizontal="center" vertical="center" wrapText="1"/>
    </xf>
    <xf numFmtId="167" fontId="1" fillId="4" borderId="10" xfId="0" applyNumberFormat="1" applyFont="1" applyFill="1" applyBorder="1" applyAlignment="1" applyProtection="1">
      <alignment horizontal="center" vertical="center" wrapText="1"/>
    </xf>
    <xf numFmtId="167" fontId="1" fillId="3" borderId="10" xfId="0" applyNumberFormat="1" applyFont="1" applyFill="1" applyBorder="1" applyAlignment="1" applyProtection="1">
      <alignment horizontal="center" vertical="center" wrapText="1"/>
    </xf>
    <xf numFmtId="167" fontId="1" fillId="4" borderId="2" xfId="0" applyNumberFormat="1" applyFont="1" applyFill="1" applyBorder="1" applyAlignment="1" applyProtection="1">
      <alignment horizontal="center" vertical="center" wrapText="1"/>
    </xf>
    <xf numFmtId="167" fontId="2" fillId="6" borderId="36" xfId="0" applyNumberFormat="1" applyFont="1" applyFill="1" applyBorder="1" applyAlignment="1" applyProtection="1">
      <alignment horizontal="center" vertical="center" wrapText="1"/>
    </xf>
    <xf numFmtId="167" fontId="2" fillId="6" borderId="37" xfId="0" applyNumberFormat="1" applyFont="1" applyFill="1" applyBorder="1" applyAlignment="1" applyProtection="1">
      <alignment horizontal="center" vertical="center" wrapText="1"/>
    </xf>
    <xf numFmtId="4" fontId="1" fillId="6" borderId="14" xfId="0" applyNumberFormat="1" applyFont="1" applyFill="1" applyBorder="1" applyAlignment="1" applyProtection="1">
      <alignment horizontal="center" vertical="center" wrapText="1"/>
    </xf>
    <xf numFmtId="167" fontId="2" fillId="6" borderId="0" xfId="0" applyNumberFormat="1" applyFont="1" applyFill="1" applyBorder="1" applyAlignment="1" applyProtection="1">
      <alignment horizontal="center" vertical="center" wrapText="1"/>
    </xf>
    <xf numFmtId="167" fontId="2" fillId="6" borderId="11" xfId="0" applyNumberFormat="1" applyFont="1" applyFill="1" applyBorder="1" applyAlignment="1" applyProtection="1">
      <alignment horizontal="center" vertical="center" wrapText="1"/>
    </xf>
    <xf numFmtId="4" fontId="1" fillId="6" borderId="15" xfId="0" applyNumberFormat="1" applyFont="1" applyFill="1" applyBorder="1" applyAlignment="1" applyProtection="1">
      <alignment horizontal="center" vertical="center" wrapText="1"/>
    </xf>
    <xf numFmtId="167" fontId="2" fillId="6" borderId="16" xfId="0" applyNumberFormat="1" applyFont="1" applyFill="1" applyBorder="1" applyAlignment="1" applyProtection="1">
      <alignment horizontal="center" vertical="center" wrapText="1"/>
    </xf>
    <xf numFmtId="0" fontId="17" fillId="2" borderId="2" xfId="2" applyFont="1" applyFill="1" applyBorder="1" applyAlignment="1" applyProtection="1">
      <alignment vertical="center" wrapText="1" readingOrder="1"/>
    </xf>
    <xf numFmtId="0" fontId="19" fillId="2" borderId="1" xfId="2" applyFont="1" applyFill="1" applyBorder="1" applyAlignment="1" applyProtection="1">
      <alignment horizontal="center" wrapText="1"/>
    </xf>
    <xf numFmtId="0" fontId="4" fillId="0" borderId="0" xfId="0" applyFont="1" applyBorder="1" applyAlignment="1" applyProtection="1">
      <alignment vertical="center" readingOrder="1"/>
    </xf>
    <xf numFmtId="0" fontId="1" fillId="0" borderId="0" xfId="0" applyFont="1" applyBorder="1" applyAlignment="1" applyProtection="1">
      <alignment horizontal="center" vertical="center" readingOrder="1"/>
    </xf>
    <xf numFmtId="0" fontId="3" fillId="0" borderId="0" xfId="0" applyFont="1" applyBorder="1" applyAlignment="1" applyProtection="1">
      <alignment vertical="center" readingOrder="1"/>
    </xf>
    <xf numFmtId="0" fontId="3" fillId="0" borderId="0" xfId="0" applyFont="1" applyAlignment="1" applyProtection="1">
      <alignment vertical="center" readingOrder="1"/>
    </xf>
    <xf numFmtId="0" fontId="4" fillId="0" borderId="0" xfId="0" applyFont="1" applyFill="1" applyBorder="1" applyAlignment="1" applyProtection="1">
      <alignment vertical="center" readingOrder="1"/>
    </xf>
    <xf numFmtId="0" fontId="12" fillId="15" borderId="0" xfId="0" applyFont="1" applyFill="1"/>
    <xf numFmtId="0" fontId="23" fillId="15" borderId="0" xfId="0" applyFont="1" applyFill="1"/>
    <xf numFmtId="0" fontId="0" fillId="15" borderId="0" xfId="0" applyFont="1" applyFill="1"/>
    <xf numFmtId="167" fontId="1" fillId="16" borderId="2" xfId="0" applyNumberFormat="1" applyFont="1" applyFill="1" applyBorder="1" applyAlignment="1" applyProtection="1">
      <alignment horizontal="center" vertical="center" wrapText="1"/>
      <protection locked="0"/>
    </xf>
    <xf numFmtId="4" fontId="26" fillId="14" borderId="6" xfId="2" applyNumberFormat="1" applyFont="1" applyFill="1" applyBorder="1" applyAlignment="1" applyProtection="1">
      <alignment horizontal="center" vertical="center" wrapText="1"/>
      <protection locked="0"/>
    </xf>
    <xf numFmtId="164" fontId="18" fillId="8" borderId="2" xfId="4" applyFont="1" applyFill="1" applyBorder="1" applyAlignment="1" applyProtection="1">
      <alignment horizontal="center" vertical="center" wrapText="1"/>
    </xf>
    <xf numFmtId="164" fontId="18" fillId="8" borderId="19" xfId="4" applyFont="1" applyFill="1" applyBorder="1" applyAlignment="1" applyProtection="1">
      <alignment horizontal="center" vertical="center" wrapText="1"/>
    </xf>
    <xf numFmtId="164" fontId="26" fillId="8" borderId="29" xfId="4" applyFont="1" applyFill="1" applyBorder="1" applyAlignment="1" applyProtection="1">
      <alignment horizontal="center" vertical="center" wrapText="1"/>
    </xf>
    <xf numFmtId="164" fontId="26" fillId="9" borderId="29" xfId="4" applyFont="1" applyFill="1" applyBorder="1" applyAlignment="1" applyProtection="1">
      <alignment horizontal="center" vertical="center" wrapText="1"/>
    </xf>
    <xf numFmtId="4" fontId="26" fillId="14" borderId="40" xfId="2" applyNumberFormat="1" applyFont="1" applyFill="1" applyBorder="1" applyAlignment="1" applyProtection="1">
      <alignment horizontal="center" vertical="center" wrapText="1"/>
      <protection locked="0"/>
    </xf>
    <xf numFmtId="4" fontId="26" fillId="14" borderId="4" xfId="2" applyNumberFormat="1" applyFont="1" applyFill="1" applyBorder="1" applyAlignment="1" applyProtection="1">
      <alignment horizontal="center" vertical="center" wrapText="1"/>
      <protection locked="0"/>
    </xf>
    <xf numFmtId="4" fontId="26" fillId="14" borderId="41" xfId="2" applyNumberFormat="1" applyFont="1" applyFill="1" applyBorder="1" applyAlignment="1" applyProtection="1">
      <alignment horizontal="center" vertical="center" wrapText="1"/>
      <protection locked="0"/>
    </xf>
    <xf numFmtId="164" fontId="18" fillId="8" borderId="29" xfId="4" applyFont="1" applyFill="1" applyBorder="1" applyAlignment="1" applyProtection="1">
      <alignment horizontal="center" vertical="center" wrapText="1"/>
    </xf>
    <xf numFmtId="164" fontId="18" fillId="8" borderId="1" xfId="4" applyFont="1" applyFill="1" applyBorder="1" applyAlignment="1" applyProtection="1">
      <alignment horizontal="center" vertical="center" wrapText="1"/>
    </xf>
    <xf numFmtId="0" fontId="26" fillId="8" borderId="44" xfId="2" applyFont="1" applyFill="1" applyBorder="1" applyAlignment="1" applyProtection="1">
      <alignment horizontal="center" vertical="center" wrapText="1"/>
    </xf>
    <xf numFmtId="164" fontId="18" fillId="8" borderId="44" xfId="4" applyFont="1" applyFill="1" applyBorder="1" applyAlignment="1" applyProtection="1">
      <alignment horizontal="center" vertical="center" wrapText="1"/>
    </xf>
    <xf numFmtId="164" fontId="26" fillId="8" borderId="44" xfId="4" applyFont="1" applyFill="1" applyBorder="1" applyAlignment="1" applyProtection="1">
      <alignment horizontal="center" vertical="center" wrapText="1"/>
    </xf>
    <xf numFmtId="164" fontId="26" fillId="4" borderId="45" xfId="4" applyFont="1" applyFill="1" applyBorder="1" applyAlignment="1" applyProtection="1">
      <alignment horizontal="center" vertical="center" wrapText="1"/>
    </xf>
    <xf numFmtId="168" fontId="26" fillId="4" borderId="28" xfId="2" applyNumberFormat="1" applyFont="1" applyFill="1" applyBorder="1" applyAlignment="1" applyProtection="1">
      <alignment horizontal="center" vertical="center" wrapText="1"/>
    </xf>
    <xf numFmtId="0" fontId="0" fillId="0" borderId="0" xfId="0" applyAlignment="1" applyProtection="1">
      <alignment wrapText="1"/>
    </xf>
    <xf numFmtId="0" fontId="3" fillId="0" borderId="42" xfId="0" applyFont="1" applyBorder="1" applyAlignment="1" applyProtection="1">
      <alignment wrapText="1"/>
      <protection locked="0"/>
    </xf>
    <xf numFmtId="0" fontId="3" fillId="0" borderId="32" xfId="0" applyFont="1" applyBorder="1" applyAlignment="1" applyProtection="1">
      <alignment wrapText="1"/>
      <protection locked="0"/>
    </xf>
    <xf numFmtId="0" fontId="0" fillId="0" borderId="32" xfId="0" applyBorder="1" applyAlignment="1" applyProtection="1">
      <alignment wrapText="1"/>
      <protection locked="0"/>
    </xf>
    <xf numFmtId="0" fontId="0" fillId="0" borderId="33" xfId="0" applyBorder="1" applyAlignment="1" applyProtection="1">
      <alignment wrapText="1"/>
      <protection locked="0"/>
    </xf>
    <xf numFmtId="164" fontId="0" fillId="0" borderId="0" xfId="4" applyFont="1" applyAlignment="1" applyProtection="1">
      <alignment wrapText="1"/>
    </xf>
    <xf numFmtId="0" fontId="0" fillId="0" borderId="30" xfId="0" applyBorder="1" applyAlignment="1" applyProtection="1">
      <alignment wrapText="1"/>
      <protection locked="0"/>
    </xf>
    <xf numFmtId="164" fontId="0" fillId="0" borderId="25" xfId="4" applyFont="1" applyBorder="1" applyAlignment="1" applyProtection="1">
      <alignment wrapText="1"/>
      <protection locked="0"/>
    </xf>
    <xf numFmtId="164" fontId="0" fillId="0" borderId="6" xfId="4" applyFont="1" applyBorder="1" applyAlignment="1" applyProtection="1">
      <alignment wrapText="1"/>
      <protection locked="0"/>
    </xf>
    <xf numFmtId="164" fontId="0" fillId="0" borderId="24" xfId="4" applyFont="1" applyBorder="1" applyAlignment="1" applyProtection="1">
      <alignment wrapText="1"/>
      <protection locked="0"/>
    </xf>
    <xf numFmtId="164" fontId="0" fillId="0" borderId="0" xfId="4" applyFont="1" applyAlignment="1" applyProtection="1">
      <alignment wrapText="1"/>
      <protection locked="0"/>
    </xf>
    <xf numFmtId="0" fontId="3" fillId="0" borderId="25" xfId="0" applyFont="1" applyBorder="1" applyAlignment="1" applyProtection="1">
      <alignment wrapText="1"/>
      <protection locked="0"/>
    </xf>
    <xf numFmtId="0" fontId="0" fillId="0" borderId="25" xfId="0" applyBorder="1" applyAlignment="1" applyProtection="1">
      <alignment wrapText="1"/>
      <protection locked="0"/>
    </xf>
    <xf numFmtId="0" fontId="0" fillId="0" borderId="42" xfId="0" applyBorder="1" applyAlignment="1" applyProtection="1">
      <alignment wrapText="1"/>
      <protection locked="0"/>
    </xf>
    <xf numFmtId="0" fontId="3" fillId="0" borderId="5" xfId="0" applyFont="1" applyBorder="1" applyAlignment="1" applyProtection="1">
      <alignment horizontal="center" wrapText="1"/>
      <protection locked="0"/>
    </xf>
    <xf numFmtId="0" fontId="0" fillId="0" borderId="5" xfId="0" applyBorder="1" applyAlignment="1" applyProtection="1">
      <alignment wrapText="1"/>
      <protection locked="0"/>
    </xf>
    <xf numFmtId="0" fontId="0" fillId="0" borderId="43" xfId="0" applyBorder="1" applyAlignment="1" applyProtection="1">
      <alignment wrapText="1"/>
      <protection locked="0"/>
    </xf>
    <xf numFmtId="0" fontId="0" fillId="0" borderId="4" xfId="0" applyBorder="1" applyAlignment="1" applyProtection="1">
      <alignment wrapText="1"/>
      <protection locked="0"/>
    </xf>
    <xf numFmtId="0" fontId="3" fillId="0" borderId="4" xfId="0" applyFont="1" applyBorder="1" applyAlignment="1" applyProtection="1">
      <alignment wrapText="1"/>
      <protection locked="0"/>
    </xf>
    <xf numFmtId="0" fontId="0" fillId="0" borderId="41" xfId="0" applyBorder="1" applyAlignment="1" applyProtection="1">
      <alignment wrapText="1"/>
      <protection locked="0"/>
    </xf>
    <xf numFmtId="0" fontId="0" fillId="0" borderId="40" xfId="0" applyBorder="1" applyAlignment="1" applyProtection="1">
      <alignment wrapText="1"/>
      <protection locked="0"/>
    </xf>
    <xf numFmtId="164" fontId="13" fillId="8" borderId="2" xfId="4" applyFont="1" applyFill="1" applyBorder="1" applyAlignment="1" applyProtection="1">
      <alignment horizontal="center" vertical="center" wrapText="1"/>
    </xf>
    <xf numFmtId="164" fontId="3" fillId="0" borderId="5" xfId="4" applyFont="1" applyBorder="1" applyAlignment="1" applyProtection="1">
      <alignment wrapText="1"/>
      <protection locked="0"/>
    </xf>
    <xf numFmtId="164" fontId="3" fillId="0" borderId="6" xfId="4" applyFont="1" applyBorder="1" applyAlignment="1" applyProtection="1">
      <alignment wrapText="1"/>
      <protection locked="0"/>
    </xf>
    <xf numFmtId="9" fontId="26" fillId="9" borderId="29" xfId="5" applyFont="1" applyFill="1" applyBorder="1" applyAlignment="1" applyProtection="1">
      <alignment horizontal="center" vertical="center" wrapText="1"/>
    </xf>
    <xf numFmtId="9" fontId="0" fillId="0" borderId="40" xfId="5" applyFont="1" applyBorder="1" applyAlignment="1" applyProtection="1">
      <alignment wrapText="1"/>
      <protection locked="0"/>
    </xf>
    <xf numFmtId="9" fontId="3" fillId="0" borderId="4" xfId="5" applyFont="1" applyBorder="1" applyAlignment="1" applyProtection="1">
      <alignment wrapText="1"/>
      <protection locked="0"/>
    </xf>
    <xf numFmtId="9" fontId="0" fillId="0" borderId="4" xfId="5" applyFont="1" applyBorder="1" applyAlignment="1" applyProtection="1">
      <alignment wrapText="1"/>
      <protection locked="0"/>
    </xf>
    <xf numFmtId="9" fontId="0" fillId="0" borderId="41" xfId="5" applyFont="1" applyBorder="1" applyAlignment="1" applyProtection="1">
      <alignment wrapText="1"/>
      <protection locked="0"/>
    </xf>
    <xf numFmtId="9" fontId="0" fillId="0" borderId="0" xfId="5" applyFont="1" applyAlignment="1" applyProtection="1">
      <alignment wrapText="1"/>
      <protection locked="0"/>
    </xf>
    <xf numFmtId="164" fontId="0" fillId="0" borderId="5" xfId="4" applyFont="1" applyBorder="1" applyAlignment="1" applyProtection="1">
      <alignment wrapText="1"/>
      <protection locked="0"/>
    </xf>
    <xf numFmtId="0" fontId="18" fillId="0" borderId="0" xfId="0" applyFont="1" applyFill="1" applyAlignment="1">
      <alignment horizontal="left" vertical="top" indent="1"/>
    </xf>
    <xf numFmtId="0" fontId="17" fillId="2" borderId="2" xfId="2" applyFont="1" applyFill="1" applyBorder="1" applyAlignment="1" applyProtection="1">
      <alignment horizontal="center" vertical="center" wrapText="1"/>
    </xf>
    <xf numFmtId="4" fontId="2" fillId="0" borderId="8"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0" fontId="17" fillId="2" borderId="2" xfId="2" applyFont="1" applyFill="1" applyBorder="1" applyAlignment="1" applyProtection="1">
      <alignment horizontal="center" vertical="center" wrapText="1" readingOrder="1"/>
    </xf>
    <xf numFmtId="4" fontId="2" fillId="0" borderId="2" xfId="0" applyNumberFormat="1" applyFont="1" applyBorder="1" applyAlignment="1" applyProtection="1">
      <alignment horizontal="center" vertical="center" wrapText="1"/>
      <protection locked="0"/>
    </xf>
    <xf numFmtId="0" fontId="9" fillId="7" borderId="18" xfId="0" applyFont="1" applyFill="1" applyBorder="1" applyAlignment="1" applyProtection="1">
      <alignment vertical="center" wrapText="1" readingOrder="1"/>
    </xf>
    <xf numFmtId="0" fontId="9" fillId="7" borderId="17" xfId="0" applyFont="1" applyFill="1" applyBorder="1" applyAlignment="1" applyProtection="1">
      <alignment horizontal="left" vertical="center" wrapText="1" indent="1" readingOrder="1"/>
    </xf>
    <xf numFmtId="0" fontId="9" fillId="7" borderId="3" xfId="0" applyFont="1" applyFill="1" applyBorder="1" applyAlignment="1" applyProtection="1">
      <alignment vertical="center" wrapText="1" readingOrder="1"/>
    </xf>
    <xf numFmtId="0" fontId="9" fillId="7" borderId="10" xfId="0" applyFont="1" applyFill="1" applyBorder="1" applyAlignment="1" applyProtection="1">
      <alignment vertical="center" wrapText="1" readingOrder="1"/>
    </xf>
    <xf numFmtId="0" fontId="9" fillId="7" borderId="3" xfId="0" applyFont="1" applyFill="1" applyBorder="1" applyAlignment="1" applyProtection="1">
      <alignment vertical="center" wrapText="1"/>
    </xf>
    <xf numFmtId="0" fontId="3" fillId="7" borderId="0" xfId="0" applyFont="1" applyFill="1"/>
    <xf numFmtId="0" fontId="0" fillId="7" borderId="0" xfId="0" applyFill="1"/>
    <xf numFmtId="0" fontId="9" fillId="7" borderId="28" xfId="0" applyFont="1" applyFill="1" applyBorder="1" applyAlignment="1" applyProtection="1">
      <alignment vertical="center" wrapText="1" readingOrder="1"/>
    </xf>
    <xf numFmtId="0" fontId="9" fillId="7" borderId="20" xfId="0" applyFont="1" applyFill="1" applyBorder="1" applyAlignment="1" applyProtection="1">
      <alignment vertical="center" wrapText="1" readingOrder="1"/>
    </xf>
    <xf numFmtId="4" fontId="26" fillId="14" borderId="23" xfId="2" applyNumberFormat="1" applyFont="1" applyFill="1" applyBorder="1" applyAlignment="1" applyProtection="1">
      <alignment horizontal="center" vertical="center" wrapText="1"/>
      <protection locked="0"/>
    </xf>
    <xf numFmtId="4" fontId="26" fillId="14" borderId="24" xfId="2" applyNumberFormat="1" applyFont="1" applyFill="1" applyBorder="1" applyAlignment="1" applyProtection="1">
      <alignment horizontal="center" vertical="center" wrapText="1"/>
      <protection locked="0"/>
    </xf>
    <xf numFmtId="0" fontId="37" fillId="0" borderId="0" xfId="0" applyFont="1" applyAlignment="1">
      <alignment wrapText="1"/>
    </xf>
    <xf numFmtId="0" fontId="19" fillId="2" borderId="2" xfId="2" applyFont="1" applyFill="1" applyBorder="1" applyAlignment="1" applyProtection="1">
      <alignment horizontal="center" vertical="center" wrapText="1"/>
    </xf>
    <xf numFmtId="0" fontId="41" fillId="0" borderId="0" xfId="0" applyFont="1"/>
    <xf numFmtId="0" fontId="40" fillId="0" borderId="0" xfId="0" applyFont="1" applyAlignment="1">
      <alignment horizontal="center" vertical="center" wrapText="1"/>
    </xf>
    <xf numFmtId="2" fontId="40" fillId="0" borderId="6" xfId="0" applyNumberFormat="1" applyFont="1" applyBorder="1" applyAlignment="1">
      <alignment horizontal="center" vertical="center" wrapText="1"/>
    </xf>
    <xf numFmtId="0" fontId="42" fillId="0" borderId="6" xfId="0" applyNumberFormat="1" applyFont="1" applyBorder="1" applyAlignment="1">
      <alignment horizontal="center" vertical="center" wrapText="1"/>
    </xf>
    <xf numFmtId="2" fontId="40" fillId="0" borderId="6" xfId="4" applyNumberFormat="1" applyFont="1" applyBorder="1" applyAlignment="1" applyProtection="1">
      <alignment horizontal="center" vertical="center" wrapText="1"/>
      <protection locked="0"/>
    </xf>
    <xf numFmtId="2" fontId="39" fillId="17" borderId="6" xfId="0" applyNumberFormat="1" applyFont="1" applyFill="1" applyBorder="1" applyAlignment="1">
      <alignment horizontal="left" vertical="center" wrapText="1"/>
    </xf>
    <xf numFmtId="2" fontId="39" fillId="18" borderId="6" xfId="0" applyNumberFormat="1" applyFont="1" applyFill="1" applyBorder="1" applyAlignment="1">
      <alignment horizontal="left" vertical="center" wrapText="1"/>
    </xf>
    <xf numFmtId="0" fontId="41" fillId="0" borderId="6" xfId="4" applyNumberFormat="1" applyFont="1" applyBorder="1" applyAlignment="1" applyProtection="1">
      <alignment wrapText="1"/>
      <protection locked="0"/>
    </xf>
    <xf numFmtId="169" fontId="41" fillId="4" borderId="6" xfId="0" applyNumberFormat="1" applyFont="1" applyFill="1" applyBorder="1" applyAlignment="1" applyProtection="1">
      <alignment horizontal="right" vertical="center" wrapText="1"/>
    </xf>
    <xf numFmtId="169" fontId="41" fillId="0" borderId="6" xfId="4" applyNumberFormat="1" applyFont="1" applyBorder="1" applyAlignment="1" applyProtection="1">
      <alignment horizontal="right" vertical="center" wrapText="1"/>
      <protection locked="0"/>
    </xf>
    <xf numFmtId="169" fontId="41" fillId="0" borderId="6" xfId="0" applyNumberFormat="1" applyFont="1" applyBorder="1" applyAlignment="1">
      <alignment horizontal="right" vertical="center"/>
    </xf>
    <xf numFmtId="9" fontId="41" fillId="0" borderId="6" xfId="5" applyFont="1" applyBorder="1" applyAlignment="1">
      <alignment horizontal="center" vertical="center"/>
    </xf>
    <xf numFmtId="0" fontId="44" fillId="0" borderId="0" xfId="0" applyFont="1"/>
    <xf numFmtId="0" fontId="12" fillId="19" borderId="0" xfId="0" applyFont="1" applyFill="1"/>
    <xf numFmtId="0" fontId="23" fillId="19" borderId="0" xfId="0" applyFont="1" applyFill="1"/>
    <xf numFmtId="0" fontId="0" fillId="19" borderId="0" xfId="0" applyFont="1" applyFill="1"/>
    <xf numFmtId="0" fontId="45" fillId="0" borderId="0" xfId="0" applyFont="1" applyAlignment="1">
      <alignment vertical="center"/>
    </xf>
    <xf numFmtId="0" fontId="18" fillId="0" borderId="0" xfId="0" applyFont="1" applyAlignment="1">
      <alignment horizontal="left" vertical="top" wrapText="1"/>
    </xf>
    <xf numFmtId="0" fontId="18" fillId="0" borderId="0" xfId="0" applyFont="1" applyAlignment="1">
      <alignment horizontal="left" vertical="center" wrapText="1"/>
    </xf>
    <xf numFmtId="0" fontId="18" fillId="0" borderId="0" xfId="0" applyFont="1" applyFill="1" applyAlignment="1">
      <alignment horizontal="left" vertical="top" wrapText="1"/>
    </xf>
    <xf numFmtId="0" fontId="23" fillId="10" borderId="0" xfId="0" applyFont="1" applyFill="1" applyAlignment="1">
      <alignment horizontal="left"/>
    </xf>
    <xf numFmtId="0" fontId="18" fillId="0" borderId="0" xfId="0" applyFont="1" applyFill="1" applyAlignment="1">
      <alignment vertical="top" wrapText="1"/>
    </xf>
    <xf numFmtId="0" fontId="13" fillId="0" borderId="0" xfId="1" applyFill="1" applyAlignment="1">
      <alignment horizontal="left" vertical="center" wrapText="1"/>
    </xf>
    <xf numFmtId="0" fontId="18" fillId="0" borderId="0" xfId="0" applyFont="1" applyFill="1" applyAlignment="1">
      <alignment horizontal="left" vertical="center" wrapText="1"/>
    </xf>
    <xf numFmtId="0" fontId="16" fillId="0" borderId="0" xfId="0" applyFont="1" applyFill="1" applyAlignment="1">
      <alignment vertical="top" wrapText="1"/>
    </xf>
    <xf numFmtId="0" fontId="34" fillId="0" borderId="0" xfId="0" applyFont="1" applyFill="1" applyAlignment="1">
      <alignment horizontal="left" vertical="top" wrapText="1"/>
    </xf>
    <xf numFmtId="0" fontId="34" fillId="0" borderId="0" xfId="0" applyFont="1" applyFill="1" applyAlignment="1">
      <alignment vertical="top" wrapText="1"/>
    </xf>
    <xf numFmtId="0" fontId="2" fillId="0" borderId="9"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4" fontId="2" fillId="0" borderId="9" xfId="0" applyNumberFormat="1" applyFont="1" applyBorder="1" applyAlignment="1" applyProtection="1">
      <alignment horizontal="center" vertical="center" wrapText="1"/>
    </xf>
    <xf numFmtId="4" fontId="2" fillId="0" borderId="13" xfId="0" applyNumberFormat="1" applyFont="1" applyBorder="1" applyAlignment="1" applyProtection="1">
      <alignment horizontal="center" vertical="center" wrapText="1"/>
    </xf>
    <xf numFmtId="4" fontId="2" fillId="0" borderId="8" xfId="0" applyNumberFormat="1" applyFont="1" applyBorder="1" applyAlignment="1" applyProtection="1">
      <alignment horizontal="center" vertical="center" wrapText="1"/>
    </xf>
    <xf numFmtId="0" fontId="1" fillId="0" borderId="33" xfId="0" applyFont="1" applyBorder="1" applyAlignment="1" applyProtection="1">
      <alignment horizontal="left" vertical="top" wrapText="1"/>
    </xf>
    <xf numFmtId="0" fontId="1" fillId="0" borderId="24" xfId="0" applyFont="1" applyBorder="1" applyAlignment="1" applyProtection="1">
      <alignment horizontal="left" vertical="top" wrapText="1"/>
    </xf>
    <xf numFmtId="0" fontId="1" fillId="0" borderId="41" xfId="0" applyFont="1" applyBorder="1" applyAlignment="1" applyProtection="1">
      <alignment horizontal="left" vertical="top" wrapText="1"/>
    </xf>
    <xf numFmtId="0" fontId="2" fillId="5" borderId="9" xfId="0" applyFont="1" applyFill="1" applyBorder="1" applyAlignment="1" applyProtection="1">
      <alignment horizontal="left" vertical="center" wrapText="1"/>
    </xf>
    <xf numFmtId="0" fontId="2" fillId="5" borderId="13" xfId="0" applyFont="1" applyFill="1" applyBorder="1" applyAlignment="1" applyProtection="1">
      <alignment horizontal="left" vertical="center" wrapText="1"/>
    </xf>
    <xf numFmtId="0" fontId="1" fillId="0" borderId="30" xfId="0" applyFont="1" applyBorder="1" applyAlignment="1" applyProtection="1">
      <alignment horizontal="left" vertical="top" wrapText="1"/>
    </xf>
    <xf numFmtId="0" fontId="1" fillId="0" borderId="25" xfId="0" applyFont="1" applyBorder="1" applyAlignment="1" applyProtection="1">
      <alignment horizontal="left" vertical="top" wrapText="1"/>
    </xf>
    <xf numFmtId="0" fontId="1" fillId="0" borderId="40" xfId="0" applyFont="1" applyBorder="1" applyAlignment="1" applyProtection="1">
      <alignment horizontal="left" vertical="top" wrapText="1"/>
    </xf>
    <xf numFmtId="4" fontId="32" fillId="6" borderId="9" xfId="0" applyNumberFormat="1" applyFont="1" applyFill="1" applyBorder="1" applyAlignment="1" applyProtection="1">
      <alignment horizontal="left" vertical="top"/>
    </xf>
    <xf numFmtId="0" fontId="33" fillId="0" borderId="13" xfId="0" applyFont="1" applyBorder="1" applyAlignment="1" applyProtection="1">
      <alignment horizontal="left" vertical="top"/>
    </xf>
    <xf numFmtId="0" fontId="33" fillId="0" borderId="8" xfId="0" applyFont="1" applyBorder="1" applyAlignment="1" applyProtection="1">
      <alignment horizontal="left" vertical="top"/>
    </xf>
    <xf numFmtId="167" fontId="36" fillId="6" borderId="46" xfId="0" applyNumberFormat="1" applyFont="1" applyFill="1" applyBorder="1" applyAlignment="1" applyProtection="1">
      <alignment horizontal="center" vertical="center" wrapText="1"/>
    </xf>
    <xf numFmtId="167" fontId="36" fillId="6" borderId="6" xfId="0" applyNumberFormat="1" applyFont="1" applyFill="1" applyBorder="1" applyAlignment="1" applyProtection="1">
      <alignment horizontal="center" vertical="center" wrapText="1"/>
    </xf>
    <xf numFmtId="167" fontId="36" fillId="6" borderId="47" xfId="0" applyNumberFormat="1" applyFont="1" applyFill="1" applyBorder="1" applyAlignment="1" applyProtection="1">
      <alignment horizontal="center" vertical="center" wrapText="1"/>
    </xf>
    <xf numFmtId="0" fontId="8" fillId="2" borderId="9" xfId="2" applyFont="1" applyFill="1" applyBorder="1" applyAlignment="1" applyProtection="1">
      <alignment horizontal="center" vertical="center" wrapText="1"/>
    </xf>
    <xf numFmtId="0" fontId="8" fillId="2" borderId="13" xfId="2" applyFont="1" applyFill="1" applyBorder="1" applyAlignment="1" applyProtection="1">
      <alignment horizontal="center" vertical="center" wrapText="1"/>
    </xf>
    <xf numFmtId="0" fontId="8" fillId="2" borderId="8" xfId="2" applyFont="1" applyFill="1" applyBorder="1" applyAlignment="1" applyProtection="1">
      <alignment horizontal="center" vertical="center" wrapText="1"/>
    </xf>
    <xf numFmtId="0" fontId="1" fillId="0" borderId="22" xfId="0" applyFont="1" applyBorder="1" applyAlignment="1" applyProtection="1">
      <alignment horizontal="left" vertical="top" wrapText="1"/>
    </xf>
    <xf numFmtId="0" fontId="2" fillId="5" borderId="4"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1" fillId="0" borderId="26" xfId="0" applyFont="1" applyBorder="1" applyAlignment="1" applyProtection="1">
      <alignment horizontal="left" vertical="top" wrapText="1"/>
    </xf>
    <xf numFmtId="0" fontId="9" fillId="7" borderId="14" xfId="2" applyFont="1" applyFill="1" applyBorder="1" applyAlignment="1" applyProtection="1">
      <alignment horizontal="center" vertical="top" wrapText="1" readingOrder="1"/>
      <protection locked="0"/>
    </xf>
    <xf numFmtId="0" fontId="9" fillId="7" borderId="15" xfId="2" applyFont="1" applyFill="1" applyBorder="1" applyAlignment="1" applyProtection="1">
      <alignment horizontal="center" vertical="top" wrapText="1" readingOrder="1"/>
      <protection locked="0"/>
    </xf>
    <xf numFmtId="0" fontId="11" fillId="7" borderId="9" xfId="2" applyFont="1" applyFill="1" applyBorder="1" applyAlignment="1" applyProtection="1">
      <alignment horizontal="center" wrapText="1"/>
      <protection locked="0"/>
    </xf>
    <xf numFmtId="0" fontId="9" fillId="7" borderId="13" xfId="2" applyFont="1" applyFill="1" applyBorder="1" applyAlignment="1" applyProtection="1">
      <alignment horizontal="center" wrapText="1"/>
      <protection locked="0"/>
    </xf>
    <xf numFmtId="0" fontId="9" fillId="7" borderId="8" xfId="2" applyFont="1" applyFill="1" applyBorder="1" applyAlignment="1" applyProtection="1">
      <alignment horizontal="center" wrapText="1"/>
      <protection locked="0"/>
    </xf>
    <xf numFmtId="0" fontId="30" fillId="0" borderId="9" xfId="0" applyFont="1" applyBorder="1" applyAlignment="1" applyProtection="1">
      <alignment horizontal="left" vertical="center" wrapText="1"/>
    </xf>
    <xf numFmtId="0" fontId="31" fillId="0" borderId="13" xfId="0" applyFont="1" applyBorder="1" applyAlignment="1" applyProtection="1">
      <alignment horizontal="left" vertical="center" wrapText="1"/>
    </xf>
    <xf numFmtId="0" fontId="31" fillId="0" borderId="8" xfId="0" applyFont="1" applyBorder="1" applyAlignment="1" applyProtection="1">
      <alignment horizontal="left" vertical="center" wrapText="1"/>
    </xf>
    <xf numFmtId="0" fontId="9" fillId="7" borderId="9" xfId="2" applyNumberFormat="1" applyFont="1" applyFill="1" applyBorder="1" applyAlignment="1" applyProtection="1">
      <alignment horizontal="center" vertical="top" wrapText="1"/>
      <protection locked="0"/>
    </xf>
    <xf numFmtId="0" fontId="9" fillId="7" borderId="13" xfId="2" applyNumberFormat="1" applyFont="1" applyFill="1" applyBorder="1" applyAlignment="1" applyProtection="1">
      <alignment horizontal="center" vertical="top" wrapText="1"/>
      <protection locked="0"/>
    </xf>
    <xf numFmtId="0" fontId="9" fillId="7" borderId="8" xfId="2" applyNumberFormat="1" applyFont="1" applyFill="1" applyBorder="1" applyAlignment="1" applyProtection="1">
      <alignment horizontal="center" vertical="top" wrapText="1"/>
      <protection locked="0"/>
    </xf>
    <xf numFmtId="0" fontId="1" fillId="0" borderId="3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7" fillId="2" borderId="9" xfId="2" applyFont="1" applyFill="1" applyBorder="1" applyAlignment="1" applyProtection="1">
      <alignment horizontal="left" wrapText="1"/>
    </xf>
    <xf numFmtId="0" fontId="17" fillId="2" borderId="13" xfId="2" applyFont="1" applyFill="1" applyBorder="1" applyAlignment="1" applyProtection="1">
      <alignment horizontal="left" wrapText="1"/>
    </xf>
  </cellXfs>
  <cellStyles count="6">
    <cellStyle name="Comma" xfId="4" builtinId="3"/>
    <cellStyle name="Hyperlink" xfId="1" builtinId="8"/>
    <cellStyle name="Normal" xfId="0" builtinId="0"/>
    <cellStyle name="Normal 2" xfId="2" xr:uid="{00000000-0005-0000-0000-000003000000}"/>
    <cellStyle name="Percent" xfId="5" builtinId="5"/>
    <cellStyle name="Percent 2" xfId="3" xr:uid="{00000000-0005-0000-0000-000005000000}"/>
  </cellStyles>
  <dxfs count="3">
    <dxf>
      <fill>
        <patternFill>
          <bgColor rgb="FFFF5050"/>
        </patternFill>
      </fill>
    </dxf>
    <dxf>
      <fill>
        <patternFill>
          <bgColor rgb="FFFFC000"/>
        </patternFill>
      </fill>
    </dxf>
    <dxf>
      <fill>
        <patternFill>
          <bgColor theme="6" tint="0.3999450666829432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c.europa.eu/budget/contracts_grants/info_contracts/inforeuro/index_en.cfm" TargetMode="External"/><Relationship Id="rId1" Type="http://schemas.openxmlformats.org/officeDocument/2006/relationships/hyperlink" Target="http://www.ecb.europa.eu/stats/exchange/eurofxref/html/index.en.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6"/>
  <sheetViews>
    <sheetView workbookViewId="0">
      <selection activeCell="G4" sqref="G4"/>
    </sheetView>
  </sheetViews>
  <sheetFormatPr defaultColWidth="8.77734375" defaultRowHeight="13.2" x14ac:dyDescent="0.25"/>
  <cols>
    <col min="7" max="7" width="57.5546875" customWidth="1"/>
    <col min="8" max="8" width="51.77734375" customWidth="1"/>
  </cols>
  <sheetData>
    <row r="1" spans="1:8" x14ac:dyDescent="0.25">
      <c r="A1" s="1" t="s">
        <v>37</v>
      </c>
    </row>
    <row r="2" spans="1:8" x14ac:dyDescent="0.25">
      <c r="A2" s="1" t="s">
        <v>38</v>
      </c>
    </row>
    <row r="3" spans="1:8" x14ac:dyDescent="0.25">
      <c r="G3" s="1" t="s">
        <v>26</v>
      </c>
      <c r="H3" s="1" t="s">
        <v>19</v>
      </c>
    </row>
    <row r="4" spans="1:8" ht="13.8" x14ac:dyDescent="0.25">
      <c r="A4" s="1" t="s">
        <v>24</v>
      </c>
      <c r="G4" s="180" t="s">
        <v>70</v>
      </c>
      <c r="H4" s="181"/>
    </row>
    <row r="5" spans="1:8" ht="27.6" x14ac:dyDescent="0.25">
      <c r="A5" s="1" t="s">
        <v>25</v>
      </c>
      <c r="G5" s="182" t="s">
        <v>71</v>
      </c>
      <c r="H5" s="184" t="s">
        <v>116</v>
      </c>
    </row>
    <row r="6" spans="1:8" ht="27.6" x14ac:dyDescent="0.25">
      <c r="G6" s="183" t="s">
        <v>117</v>
      </c>
      <c r="H6" s="184" t="s">
        <v>72</v>
      </c>
    </row>
    <row r="7" spans="1:8" ht="41.4" x14ac:dyDescent="0.25">
      <c r="G7" s="180" t="s">
        <v>76</v>
      </c>
      <c r="H7" s="182" t="s">
        <v>73</v>
      </c>
    </row>
    <row r="8" spans="1:8" ht="13.8" x14ac:dyDescent="0.25">
      <c r="G8" s="185"/>
      <c r="H8" s="182" t="s">
        <v>113</v>
      </c>
    </row>
    <row r="9" spans="1:8" x14ac:dyDescent="0.25">
      <c r="G9" s="186"/>
      <c r="H9" s="186"/>
    </row>
    <row r="10" spans="1:8" x14ac:dyDescent="0.25">
      <c r="G10" s="186"/>
      <c r="H10" s="186"/>
    </row>
    <row r="11" spans="1:8" x14ac:dyDescent="0.25">
      <c r="G11" s="186"/>
      <c r="H11" s="186"/>
    </row>
    <row r="12" spans="1:8" x14ac:dyDescent="0.25">
      <c r="G12" s="186"/>
      <c r="H12" s="186"/>
    </row>
    <row r="13" spans="1:8" x14ac:dyDescent="0.25">
      <c r="G13" s="185" t="s">
        <v>31</v>
      </c>
      <c r="H13" s="186"/>
    </row>
    <row r="14" spans="1:8" ht="13.8" x14ac:dyDescent="0.25">
      <c r="G14" s="187" t="s">
        <v>74</v>
      </c>
      <c r="H14" s="186"/>
    </row>
    <row r="15" spans="1:8" ht="27.6" x14ac:dyDescent="0.25">
      <c r="G15" s="188" t="s">
        <v>75</v>
      </c>
      <c r="H15" s="186"/>
    </row>
    <row r="16" spans="1:8" ht="28.8" x14ac:dyDescent="0.3">
      <c r="G16" s="191" t="s">
        <v>118</v>
      </c>
      <c r="H16" s="18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47"/>
  <sheetViews>
    <sheetView showGridLines="0" tabSelected="1" topLeftCell="A11" zoomScaleNormal="100" zoomScaleSheetLayoutView="55" workbookViewId="0">
      <selection activeCell="B31" sqref="B31:P31"/>
    </sheetView>
  </sheetViews>
  <sheetFormatPr defaultColWidth="9.21875" defaultRowHeight="13.2" outlineLevelRow="1" x14ac:dyDescent="0.25"/>
  <cols>
    <col min="1" max="1" width="2.77734375" style="4" customWidth="1"/>
    <col min="2" max="2" width="9.21875" style="4"/>
    <col min="3" max="3" width="7.44140625" style="4" customWidth="1"/>
    <col min="4" max="4" width="8.77734375" style="4" bestFit="1" customWidth="1"/>
    <col min="5" max="5" width="9" style="4" bestFit="1" customWidth="1"/>
    <col min="6" max="6" width="10.77734375" style="4" bestFit="1" customWidth="1"/>
    <col min="7" max="7" width="10" style="4" bestFit="1" customWidth="1"/>
    <col min="8" max="8" width="12.77734375" style="4" bestFit="1" customWidth="1"/>
    <col min="9" max="9" width="14" style="4" bestFit="1" customWidth="1"/>
    <col min="10" max="10" width="12.5546875" style="4" bestFit="1" customWidth="1"/>
    <col min="11" max="11" width="15.77734375" style="4" bestFit="1" customWidth="1"/>
    <col min="12" max="12" width="28.21875" style="4" customWidth="1"/>
    <col min="13" max="13" width="8.5546875" style="4" customWidth="1"/>
    <col min="14" max="14" width="8.44140625" style="4" customWidth="1"/>
    <col min="15" max="16384" width="9.21875" style="4"/>
  </cols>
  <sheetData>
    <row r="1" spans="1:18" ht="15.6" x14ac:dyDescent="0.3">
      <c r="A1" s="2"/>
      <c r="B1" s="3" t="s">
        <v>28</v>
      </c>
      <c r="C1" s="2"/>
      <c r="D1" s="2"/>
      <c r="E1" s="2"/>
      <c r="F1" s="2"/>
      <c r="G1" s="2"/>
      <c r="H1" s="2"/>
      <c r="I1" s="2"/>
      <c r="J1" s="2"/>
      <c r="K1" s="2"/>
      <c r="L1" s="2"/>
      <c r="M1" s="2"/>
      <c r="N1" s="2"/>
      <c r="O1" s="2"/>
      <c r="P1" s="2"/>
      <c r="Q1" s="2"/>
      <c r="R1" s="2"/>
    </row>
    <row r="2" spans="1:18" ht="14.4" outlineLevel="1" x14ac:dyDescent="0.3">
      <c r="A2" s="2"/>
      <c r="B2" s="5" t="s">
        <v>33</v>
      </c>
      <c r="C2" s="6"/>
      <c r="D2" s="6"/>
      <c r="E2" s="6"/>
      <c r="F2" s="6"/>
      <c r="G2" s="6"/>
      <c r="H2" s="6"/>
      <c r="I2" s="6"/>
      <c r="J2" s="6"/>
      <c r="K2" s="6"/>
      <c r="L2" s="6"/>
      <c r="M2" s="6"/>
      <c r="N2" s="6"/>
      <c r="O2" s="6"/>
      <c r="P2" s="6"/>
      <c r="Q2" s="6"/>
      <c r="R2" s="6"/>
    </row>
    <row r="3" spans="1:18" ht="14.4" outlineLevel="1" x14ac:dyDescent="0.3">
      <c r="A3" s="2"/>
      <c r="B3" s="9" t="s">
        <v>34</v>
      </c>
      <c r="C3" s="7"/>
      <c r="D3" s="7"/>
      <c r="E3" s="7"/>
      <c r="F3" s="25"/>
      <c r="G3" s="25"/>
      <c r="H3" s="25"/>
      <c r="I3" s="25"/>
      <c r="J3" s="25"/>
      <c r="K3" s="25"/>
      <c r="L3" s="25"/>
      <c r="M3" s="6"/>
      <c r="N3" s="6"/>
      <c r="O3" s="6"/>
      <c r="P3" s="6"/>
      <c r="Q3" s="6"/>
      <c r="R3" s="6"/>
    </row>
    <row r="4" spans="1:18" ht="14.4" outlineLevel="1" x14ac:dyDescent="0.3">
      <c r="A4" s="2"/>
      <c r="B4" s="8" t="s">
        <v>35</v>
      </c>
      <c r="C4" s="6"/>
      <c r="D4" s="6"/>
      <c r="E4" s="6"/>
      <c r="F4" s="6"/>
      <c r="G4" s="6"/>
      <c r="H4" s="6"/>
      <c r="I4" s="6"/>
      <c r="J4" s="6"/>
      <c r="K4" s="6"/>
      <c r="L4" s="6"/>
      <c r="M4" s="6"/>
      <c r="N4" s="6"/>
      <c r="O4" s="6"/>
      <c r="P4" s="6"/>
      <c r="Q4" s="6"/>
      <c r="R4" s="6"/>
    </row>
    <row r="5" spans="1:18" ht="15" customHeight="1" outlineLevel="1" x14ac:dyDescent="0.3">
      <c r="A5" s="2"/>
      <c r="B5" s="8" t="s">
        <v>107</v>
      </c>
      <c r="C5" s="6"/>
      <c r="D5" s="6"/>
      <c r="E5" s="6"/>
      <c r="F5" s="6"/>
      <c r="G5" s="6"/>
      <c r="H5" s="6"/>
      <c r="I5" s="6"/>
      <c r="J5" s="6"/>
      <c r="K5" s="6"/>
      <c r="L5" s="6"/>
      <c r="M5" s="6"/>
      <c r="N5" s="6"/>
      <c r="O5" s="6"/>
      <c r="P5" s="6"/>
      <c r="Q5" s="6"/>
      <c r="R5" s="6"/>
    </row>
    <row r="6" spans="1:18" ht="28.5" customHeight="1" outlineLevel="1" x14ac:dyDescent="0.3">
      <c r="A6" s="2"/>
      <c r="B6" s="174" t="s">
        <v>103</v>
      </c>
      <c r="C6" s="6"/>
      <c r="D6" s="6"/>
      <c r="E6" s="6"/>
      <c r="F6" s="6"/>
      <c r="G6" s="6"/>
      <c r="H6" s="6"/>
      <c r="I6" s="6"/>
      <c r="J6" s="6"/>
      <c r="K6" s="6"/>
      <c r="L6" s="6"/>
      <c r="M6" s="6"/>
      <c r="N6" s="6"/>
      <c r="O6" s="6"/>
      <c r="P6" s="6"/>
      <c r="Q6" s="6"/>
      <c r="R6" s="6"/>
    </row>
    <row r="7" spans="1:18" s="13" customFormat="1" ht="14.4" outlineLevel="1" x14ac:dyDescent="0.3">
      <c r="A7" s="11"/>
      <c r="B7" s="5" t="s">
        <v>69</v>
      </c>
      <c r="C7" s="12"/>
      <c r="D7" s="12"/>
      <c r="E7" s="12"/>
      <c r="F7" s="12"/>
      <c r="G7" s="12"/>
      <c r="H7" s="12"/>
      <c r="I7" s="12"/>
      <c r="J7" s="12"/>
      <c r="K7" s="12"/>
      <c r="L7" s="12"/>
      <c r="M7" s="12"/>
      <c r="N7" s="12"/>
      <c r="O7" s="12"/>
      <c r="P7" s="12"/>
      <c r="Q7" s="12"/>
      <c r="R7" s="12"/>
    </row>
    <row r="8" spans="1:18" ht="24.75" customHeight="1" outlineLevel="1" x14ac:dyDescent="0.3">
      <c r="A8" s="2"/>
      <c r="B8" s="212" t="s">
        <v>83</v>
      </c>
      <c r="C8" s="212"/>
      <c r="D8" s="212"/>
      <c r="E8" s="212"/>
      <c r="F8" s="212"/>
      <c r="G8" s="212"/>
      <c r="H8" s="212"/>
      <c r="I8" s="212"/>
      <c r="J8" s="212"/>
      <c r="K8" s="212"/>
      <c r="L8" s="212"/>
      <c r="M8" s="212"/>
      <c r="N8" s="212"/>
      <c r="O8" s="212"/>
      <c r="P8" s="212"/>
      <c r="Q8" s="212"/>
      <c r="R8" s="212"/>
    </row>
    <row r="9" spans="1:18" ht="14.4" outlineLevel="1" x14ac:dyDescent="0.3">
      <c r="A9" s="2"/>
      <c r="B9" s="5" t="s">
        <v>29</v>
      </c>
      <c r="C9" s="6"/>
      <c r="D9" s="6"/>
      <c r="E9" s="6"/>
      <c r="F9" s="6"/>
      <c r="G9" s="6"/>
      <c r="H9" s="6"/>
      <c r="I9" s="6"/>
      <c r="J9" s="6"/>
      <c r="K9" s="6"/>
      <c r="L9" s="6"/>
      <c r="M9" s="6"/>
      <c r="N9" s="6"/>
      <c r="O9" s="6"/>
      <c r="P9" s="6"/>
      <c r="Q9" s="6"/>
      <c r="R9" s="6"/>
    </row>
    <row r="10" spans="1:18" ht="15" customHeight="1" outlineLevel="1" x14ac:dyDescent="0.3">
      <c r="A10" s="2"/>
      <c r="B10" s="8" t="s">
        <v>84</v>
      </c>
      <c r="C10" s="6"/>
      <c r="D10" s="6"/>
      <c r="E10" s="6"/>
      <c r="F10" s="6"/>
      <c r="G10" s="6"/>
      <c r="H10" s="6"/>
      <c r="I10" s="6"/>
      <c r="J10" s="6"/>
      <c r="K10" s="6"/>
      <c r="L10" s="6"/>
      <c r="M10" s="6"/>
      <c r="N10" s="6"/>
      <c r="O10" s="6"/>
      <c r="P10" s="6"/>
      <c r="Q10" s="6"/>
      <c r="R10" s="6"/>
    </row>
    <row r="11" spans="1:18" ht="14.4" outlineLevel="1" x14ac:dyDescent="0.3">
      <c r="A11" s="2"/>
      <c r="B11" s="9" t="s">
        <v>85</v>
      </c>
      <c r="C11" s="9"/>
      <c r="D11" s="9"/>
      <c r="E11" s="9"/>
      <c r="F11" s="9"/>
      <c r="G11" s="9"/>
      <c r="H11" s="9"/>
      <c r="I11" s="9"/>
      <c r="J11" s="9"/>
      <c r="K11" s="9"/>
      <c r="L11" s="8"/>
      <c r="M11" s="8"/>
      <c r="N11" s="8"/>
      <c r="O11" s="8"/>
      <c r="P11" s="8"/>
      <c r="Q11" s="8"/>
      <c r="R11" s="8"/>
    </row>
    <row r="12" spans="1:18" ht="14.4" outlineLevel="1" x14ac:dyDescent="0.3">
      <c r="A12" s="2"/>
      <c r="B12" s="10"/>
      <c r="C12" s="6"/>
      <c r="D12" s="6"/>
      <c r="E12" s="6"/>
      <c r="F12" s="6"/>
      <c r="G12" s="6"/>
      <c r="H12" s="6"/>
      <c r="I12" s="6"/>
      <c r="J12" s="6"/>
      <c r="K12" s="6"/>
      <c r="L12" s="6"/>
      <c r="M12" s="6"/>
      <c r="N12" s="6"/>
      <c r="O12" s="6"/>
      <c r="P12" s="6"/>
      <c r="Q12" s="6"/>
      <c r="R12" s="6"/>
    </row>
    <row r="13" spans="1:18" s="13" customFormat="1" ht="14.4" outlineLevel="1" x14ac:dyDescent="0.3">
      <c r="A13" s="11"/>
      <c r="B13" s="5" t="s">
        <v>30</v>
      </c>
      <c r="C13" s="12"/>
      <c r="D13" s="12"/>
      <c r="E13" s="12"/>
      <c r="F13" s="12"/>
      <c r="G13" s="12"/>
      <c r="H13" s="12"/>
      <c r="I13" s="12"/>
      <c r="J13" s="12"/>
      <c r="K13" s="12"/>
      <c r="L13" s="12"/>
      <c r="M13" s="12"/>
      <c r="N13" s="12"/>
      <c r="O13" s="12"/>
      <c r="P13" s="12"/>
      <c r="Q13" s="12"/>
      <c r="R13" s="12"/>
    </row>
    <row r="14" spans="1:18" ht="22.5" customHeight="1" outlineLevel="1" x14ac:dyDescent="0.3">
      <c r="A14" s="2"/>
      <c r="B14" s="216" t="s">
        <v>89</v>
      </c>
      <c r="C14" s="216"/>
      <c r="D14" s="216"/>
      <c r="E14" s="216"/>
      <c r="F14" s="216"/>
      <c r="G14" s="216"/>
      <c r="H14" s="216"/>
      <c r="I14" s="216"/>
      <c r="J14" s="216"/>
      <c r="K14" s="216"/>
      <c r="L14" s="216"/>
      <c r="M14" s="216"/>
      <c r="N14" s="216"/>
      <c r="O14" s="216"/>
      <c r="P14" s="216"/>
      <c r="Q14" s="216"/>
      <c r="R14" s="216"/>
    </row>
    <row r="15" spans="1:18" ht="36.75" customHeight="1" outlineLevel="1" x14ac:dyDescent="0.3">
      <c r="A15" s="2"/>
      <c r="B15" s="212" t="s">
        <v>92</v>
      </c>
      <c r="C15" s="212"/>
      <c r="D15" s="212"/>
      <c r="E15" s="212"/>
      <c r="F15" s="212"/>
      <c r="G15" s="212"/>
      <c r="H15" s="212"/>
      <c r="I15" s="212"/>
      <c r="J15" s="212"/>
      <c r="K15" s="212"/>
      <c r="L15" s="212"/>
      <c r="M15" s="212"/>
      <c r="N15" s="212"/>
      <c r="O15" s="212"/>
      <c r="P15" s="212"/>
      <c r="Q15" s="212"/>
      <c r="R15" s="212"/>
    </row>
    <row r="16" spans="1:18" ht="15.75" customHeight="1" outlineLevel="1" x14ac:dyDescent="0.3">
      <c r="A16" s="2"/>
      <c r="B16" s="214" t="s">
        <v>87</v>
      </c>
      <c r="C16" s="214"/>
      <c r="D16" s="214"/>
      <c r="E16" s="214"/>
      <c r="F16" s="214"/>
      <c r="G16" s="214"/>
      <c r="H16" s="214"/>
      <c r="I16" s="214"/>
      <c r="J16" s="214"/>
      <c r="K16" s="214"/>
      <c r="L16" s="214"/>
      <c r="M16" s="214"/>
      <c r="N16" s="214"/>
      <c r="O16" s="214"/>
      <c r="P16" s="214"/>
      <c r="Q16" s="6"/>
      <c r="R16" s="6"/>
    </row>
    <row r="17" spans="1:18" ht="12.75" customHeight="1" outlineLevel="1" x14ac:dyDescent="0.3">
      <c r="A17" s="2"/>
      <c r="B17" s="215" t="s">
        <v>86</v>
      </c>
      <c r="C17" s="216"/>
      <c r="D17" s="216"/>
      <c r="E17" s="216"/>
      <c r="F17" s="216"/>
      <c r="G17" s="216"/>
      <c r="H17" s="216"/>
      <c r="I17" s="216"/>
      <c r="J17" s="216"/>
      <c r="K17" s="216"/>
      <c r="L17" s="216"/>
      <c r="M17" s="216"/>
      <c r="N17" s="216"/>
      <c r="O17" s="216"/>
      <c r="P17" s="216"/>
      <c r="Q17" s="6"/>
      <c r="R17" s="6"/>
    </row>
    <row r="18" spans="1:18" ht="49.5" customHeight="1" outlineLevel="1" x14ac:dyDescent="0.3">
      <c r="A18" s="2"/>
      <c r="B18" s="214" t="s">
        <v>88</v>
      </c>
      <c r="C18" s="214"/>
      <c r="D18" s="214"/>
      <c r="E18" s="214"/>
      <c r="F18" s="214"/>
      <c r="G18" s="214"/>
      <c r="H18" s="214"/>
      <c r="I18" s="214"/>
      <c r="J18" s="214"/>
      <c r="K18" s="214"/>
      <c r="L18" s="214"/>
      <c r="M18" s="214"/>
      <c r="N18" s="214"/>
      <c r="O18" s="214"/>
      <c r="P18" s="214"/>
      <c r="Q18" s="6"/>
      <c r="R18" s="6"/>
    </row>
    <row r="19" spans="1:18" ht="36.75" customHeight="1" outlineLevel="1" x14ac:dyDescent="0.3">
      <c r="A19" s="2"/>
      <c r="B19" s="212" t="s">
        <v>91</v>
      </c>
      <c r="C19" s="212"/>
      <c r="D19" s="212"/>
      <c r="E19" s="212"/>
      <c r="F19" s="212"/>
      <c r="G19" s="212"/>
      <c r="H19" s="212"/>
      <c r="I19" s="212"/>
      <c r="J19" s="212"/>
      <c r="K19" s="212"/>
      <c r="L19" s="212"/>
      <c r="M19" s="212"/>
      <c r="N19" s="212"/>
      <c r="O19" s="212"/>
      <c r="P19" s="212"/>
      <c r="Q19" s="212"/>
      <c r="R19" s="212"/>
    </row>
    <row r="20" spans="1:18" ht="14.4" outlineLevel="1" x14ac:dyDescent="0.3">
      <c r="A20" s="2"/>
      <c r="B20" s="215" t="s">
        <v>90</v>
      </c>
      <c r="C20" s="216"/>
      <c r="D20" s="216"/>
      <c r="E20" s="216"/>
      <c r="F20" s="216"/>
      <c r="G20" s="216"/>
      <c r="H20" s="216"/>
      <c r="I20" s="216"/>
      <c r="J20" s="216"/>
      <c r="K20" s="216"/>
      <c r="L20" s="216"/>
      <c r="M20" s="216"/>
      <c r="N20" s="216"/>
      <c r="O20" s="216"/>
      <c r="P20" s="216"/>
      <c r="Q20" s="6"/>
      <c r="R20" s="6"/>
    </row>
    <row r="21" spans="1:18" ht="15.6" x14ac:dyDescent="0.3">
      <c r="A21" s="14"/>
      <c r="B21" s="213" t="s">
        <v>31</v>
      </c>
      <c r="C21" s="213"/>
      <c r="D21" s="213"/>
      <c r="E21" s="213"/>
      <c r="F21" s="213"/>
      <c r="G21" s="213"/>
      <c r="H21" s="213"/>
      <c r="I21" s="213"/>
      <c r="J21" s="213"/>
      <c r="K21" s="213"/>
      <c r="L21" s="213"/>
      <c r="M21" s="213"/>
      <c r="N21" s="213"/>
      <c r="O21" s="213"/>
      <c r="P21" s="213"/>
      <c r="Q21" s="213"/>
      <c r="R21" s="213"/>
    </row>
    <row r="22" spans="1:18" ht="21.75" customHeight="1" outlineLevel="1" x14ac:dyDescent="0.3">
      <c r="A22" s="15"/>
      <c r="B22" s="214" t="s">
        <v>119</v>
      </c>
      <c r="C22" s="214"/>
      <c r="D22" s="214"/>
      <c r="E22" s="214"/>
      <c r="F22" s="214"/>
      <c r="G22" s="214"/>
      <c r="H22" s="214"/>
      <c r="I22" s="214"/>
      <c r="J22" s="214"/>
      <c r="K22" s="214"/>
      <c r="L22" s="214"/>
      <c r="M22" s="214"/>
      <c r="N22" s="214"/>
      <c r="O22" s="214"/>
      <c r="P22" s="214"/>
      <c r="Q22" s="6"/>
      <c r="R22" s="6"/>
    </row>
    <row r="23" spans="1:18" ht="21.75" customHeight="1" outlineLevel="1" x14ac:dyDescent="0.3">
      <c r="A23" s="15"/>
      <c r="B23" s="217" t="s">
        <v>94</v>
      </c>
      <c r="C23" s="217"/>
      <c r="D23" s="217"/>
      <c r="E23" s="217"/>
      <c r="F23" s="217"/>
      <c r="G23" s="217"/>
      <c r="H23" s="217"/>
      <c r="I23" s="217"/>
      <c r="J23" s="217"/>
      <c r="K23" s="217"/>
      <c r="L23" s="217"/>
      <c r="M23" s="217"/>
      <c r="N23" s="217"/>
      <c r="O23" s="217"/>
      <c r="P23" s="217"/>
      <c r="Q23" s="6"/>
      <c r="R23" s="6"/>
    </row>
    <row r="24" spans="1:18" ht="123" customHeight="1" outlineLevel="1" x14ac:dyDescent="0.3">
      <c r="A24" s="15"/>
      <c r="B24" s="214" t="s">
        <v>122</v>
      </c>
      <c r="C24" s="214"/>
      <c r="D24" s="214"/>
      <c r="E24" s="214"/>
      <c r="F24" s="214"/>
      <c r="G24" s="214"/>
      <c r="H24" s="214"/>
      <c r="I24" s="214"/>
      <c r="J24" s="214"/>
      <c r="K24" s="214"/>
      <c r="L24" s="214"/>
      <c r="M24" s="214"/>
      <c r="N24" s="214"/>
      <c r="O24" s="214"/>
      <c r="P24" s="214"/>
      <c r="Q24" s="6"/>
      <c r="R24" s="6"/>
    </row>
    <row r="25" spans="1:18" ht="58.5" customHeight="1" outlineLevel="1" x14ac:dyDescent="0.3">
      <c r="A25" s="15"/>
      <c r="B25" s="212" t="s">
        <v>123</v>
      </c>
      <c r="C25" s="212"/>
      <c r="D25" s="212"/>
      <c r="E25" s="212"/>
      <c r="F25" s="212"/>
      <c r="G25" s="212"/>
      <c r="H25" s="212"/>
      <c r="I25" s="212"/>
      <c r="J25" s="212"/>
      <c r="K25" s="212"/>
      <c r="L25" s="212"/>
      <c r="M25" s="212"/>
      <c r="N25" s="212"/>
      <c r="O25" s="212"/>
      <c r="P25" s="212"/>
      <c r="Q25" s="6"/>
      <c r="R25" s="6"/>
    </row>
    <row r="26" spans="1:18" ht="277.5" customHeight="1" outlineLevel="1" x14ac:dyDescent="0.3">
      <c r="A26" s="15"/>
      <c r="B26" s="214" t="s">
        <v>128</v>
      </c>
      <c r="C26" s="219"/>
      <c r="D26" s="219"/>
      <c r="E26" s="219"/>
      <c r="F26" s="219"/>
      <c r="G26" s="219"/>
      <c r="H26" s="219"/>
      <c r="I26" s="219"/>
      <c r="J26" s="219"/>
      <c r="K26" s="219"/>
      <c r="L26" s="219"/>
      <c r="M26" s="219"/>
      <c r="N26" s="219"/>
      <c r="O26" s="219"/>
      <c r="P26" s="219"/>
      <c r="Q26" s="6"/>
      <c r="R26" s="6"/>
    </row>
    <row r="27" spans="1:18" ht="21.75" customHeight="1" outlineLevel="1" x14ac:dyDescent="0.3">
      <c r="A27" s="15"/>
      <c r="B27" s="217" t="s">
        <v>121</v>
      </c>
      <c r="C27" s="217"/>
      <c r="D27" s="217"/>
      <c r="E27" s="217"/>
      <c r="F27" s="217"/>
      <c r="G27" s="217"/>
      <c r="H27" s="217"/>
      <c r="I27" s="217"/>
      <c r="J27" s="217"/>
      <c r="K27" s="217"/>
      <c r="L27" s="217"/>
      <c r="M27" s="217"/>
      <c r="N27" s="217"/>
      <c r="O27" s="217"/>
      <c r="P27" s="217"/>
      <c r="Q27" s="6"/>
      <c r="R27" s="6"/>
    </row>
    <row r="28" spans="1:18" ht="20.25" customHeight="1" outlineLevel="1" x14ac:dyDescent="0.3">
      <c r="A28" s="15"/>
      <c r="B28" s="214" t="s">
        <v>149</v>
      </c>
      <c r="C28" s="214"/>
      <c r="D28" s="214"/>
      <c r="E28" s="214"/>
      <c r="F28" s="214"/>
      <c r="G28" s="214"/>
      <c r="H28" s="214"/>
      <c r="I28" s="214"/>
      <c r="J28" s="214"/>
      <c r="K28" s="214"/>
      <c r="L28" s="214"/>
      <c r="M28" s="214"/>
      <c r="N28" s="214"/>
      <c r="O28" s="214"/>
      <c r="P28" s="214"/>
      <c r="Q28" s="6"/>
      <c r="R28" s="6"/>
    </row>
    <row r="29" spans="1:18" ht="24" customHeight="1" outlineLevel="1" x14ac:dyDescent="0.25">
      <c r="A29" s="15"/>
      <c r="B29" s="214" t="s">
        <v>150</v>
      </c>
      <c r="C29" s="214"/>
      <c r="D29" s="214"/>
      <c r="E29" s="214"/>
      <c r="F29" s="214"/>
      <c r="G29" s="214"/>
      <c r="H29" s="214"/>
      <c r="I29" s="214"/>
      <c r="J29" s="214"/>
      <c r="K29" s="214"/>
      <c r="L29" s="214"/>
      <c r="M29" s="214"/>
      <c r="N29" s="214"/>
      <c r="O29" s="214"/>
      <c r="P29" s="214"/>
      <c r="Q29" s="214"/>
      <c r="R29" s="214"/>
    </row>
    <row r="30" spans="1:18" ht="21" customHeight="1" outlineLevel="1" x14ac:dyDescent="0.3">
      <c r="A30" s="15"/>
      <c r="B30" s="212" t="s">
        <v>151</v>
      </c>
      <c r="C30" s="218"/>
      <c r="D30" s="218"/>
      <c r="E30" s="218"/>
      <c r="F30" s="218"/>
      <c r="G30" s="218"/>
      <c r="H30" s="218"/>
      <c r="I30" s="218"/>
      <c r="J30" s="218"/>
      <c r="K30" s="218"/>
      <c r="L30" s="218"/>
      <c r="M30" s="218"/>
      <c r="N30" s="218"/>
      <c r="O30" s="218"/>
      <c r="P30" s="218"/>
      <c r="Q30" s="6"/>
      <c r="R30" s="6"/>
    </row>
    <row r="31" spans="1:18" ht="27.75" customHeight="1" outlineLevel="1" x14ac:dyDescent="0.3">
      <c r="A31" s="15"/>
      <c r="B31" s="214" t="s">
        <v>120</v>
      </c>
      <c r="C31" s="214"/>
      <c r="D31" s="214"/>
      <c r="E31" s="214"/>
      <c r="F31" s="214"/>
      <c r="G31" s="214"/>
      <c r="H31" s="214"/>
      <c r="I31" s="214"/>
      <c r="J31" s="214"/>
      <c r="K31" s="214"/>
      <c r="L31" s="214"/>
      <c r="M31" s="214"/>
      <c r="N31" s="214"/>
      <c r="O31" s="214"/>
      <c r="P31" s="214"/>
      <c r="Q31" s="6"/>
      <c r="R31" s="6"/>
    </row>
    <row r="32" spans="1:18" ht="15.6" x14ac:dyDescent="0.3">
      <c r="A32" s="16"/>
      <c r="B32" s="17" t="s">
        <v>32</v>
      </c>
      <c r="C32" s="18"/>
      <c r="D32" s="18"/>
      <c r="E32" s="18"/>
      <c r="F32" s="18"/>
      <c r="G32" s="18"/>
      <c r="H32" s="18"/>
      <c r="I32" s="18"/>
      <c r="J32" s="18"/>
      <c r="K32" s="18"/>
      <c r="L32" s="18"/>
      <c r="M32" s="18"/>
      <c r="N32" s="18"/>
      <c r="O32" s="18"/>
      <c r="P32" s="18"/>
      <c r="Q32" s="18"/>
      <c r="R32" s="18"/>
    </row>
    <row r="33" spans="1:18" ht="25.5" customHeight="1" outlineLevel="1" x14ac:dyDescent="0.3">
      <c r="A33" s="15"/>
      <c r="B33" s="214" t="s">
        <v>125</v>
      </c>
      <c r="C33" s="214"/>
      <c r="D33" s="214"/>
      <c r="E33" s="214"/>
      <c r="F33" s="214"/>
      <c r="G33" s="214"/>
      <c r="H33" s="214"/>
      <c r="I33" s="214"/>
      <c r="J33" s="214"/>
      <c r="K33" s="214"/>
      <c r="L33" s="214"/>
      <c r="M33" s="214"/>
      <c r="N33" s="214"/>
      <c r="O33" s="214"/>
      <c r="P33" s="214"/>
      <c r="Q33" s="6"/>
      <c r="R33" s="6"/>
    </row>
    <row r="34" spans="1:18" ht="21" customHeight="1" outlineLevel="1" x14ac:dyDescent="0.3">
      <c r="A34" s="15"/>
      <c r="B34" s="214" t="s">
        <v>124</v>
      </c>
      <c r="C34" s="214"/>
      <c r="D34" s="214"/>
      <c r="E34" s="214"/>
      <c r="F34" s="214"/>
      <c r="G34" s="214"/>
      <c r="H34" s="214"/>
      <c r="I34" s="214"/>
      <c r="J34" s="214"/>
      <c r="K34" s="214"/>
      <c r="L34" s="214"/>
      <c r="M34" s="214"/>
      <c r="N34" s="214"/>
      <c r="O34" s="214"/>
      <c r="P34" s="214"/>
      <c r="Q34" s="6"/>
      <c r="R34" s="6"/>
    </row>
    <row r="35" spans="1:18" ht="26.25" customHeight="1" outlineLevel="1" x14ac:dyDescent="0.3">
      <c r="A35" s="15"/>
      <c r="B35" s="214" t="s">
        <v>126</v>
      </c>
      <c r="C35" s="214"/>
      <c r="D35" s="214"/>
      <c r="E35" s="214"/>
      <c r="F35" s="214"/>
      <c r="G35" s="214"/>
      <c r="H35" s="214"/>
      <c r="I35" s="214"/>
      <c r="J35" s="214"/>
      <c r="K35" s="214"/>
      <c r="L35" s="214"/>
      <c r="M35" s="214"/>
      <c r="N35" s="214"/>
      <c r="O35" s="214"/>
      <c r="P35" s="214"/>
      <c r="Q35" s="6"/>
      <c r="R35" s="6"/>
    </row>
    <row r="36" spans="1:18" ht="25.5" customHeight="1" outlineLevel="1" x14ac:dyDescent="0.3">
      <c r="A36" s="15"/>
      <c r="B36" s="214" t="s">
        <v>95</v>
      </c>
      <c r="C36" s="214"/>
      <c r="D36" s="214"/>
      <c r="E36" s="214"/>
      <c r="F36" s="214"/>
      <c r="G36" s="214"/>
      <c r="H36" s="214"/>
      <c r="I36" s="214"/>
      <c r="J36" s="214"/>
      <c r="K36" s="214"/>
      <c r="L36" s="214"/>
      <c r="M36" s="214"/>
      <c r="N36" s="214"/>
      <c r="O36" s="214"/>
      <c r="P36" s="214"/>
      <c r="Q36" s="6"/>
      <c r="R36" s="6"/>
    </row>
    <row r="37" spans="1:18" ht="15.6" x14ac:dyDescent="0.3">
      <c r="A37" s="19"/>
      <c r="B37" s="20" t="s">
        <v>26</v>
      </c>
      <c r="C37" s="21"/>
      <c r="D37" s="21"/>
      <c r="E37" s="21"/>
      <c r="F37" s="21"/>
      <c r="G37" s="21"/>
      <c r="H37" s="21"/>
      <c r="I37" s="21"/>
      <c r="J37" s="21"/>
      <c r="K37" s="21"/>
      <c r="L37" s="21"/>
      <c r="M37" s="21"/>
      <c r="N37" s="21"/>
      <c r="O37" s="21"/>
      <c r="P37" s="21"/>
      <c r="Q37" s="21"/>
      <c r="R37" s="21"/>
    </row>
    <row r="38" spans="1:18" ht="82.5" customHeight="1" outlineLevel="1" x14ac:dyDescent="0.3">
      <c r="A38" s="15"/>
      <c r="B38" s="214" t="s">
        <v>127</v>
      </c>
      <c r="C38" s="214"/>
      <c r="D38" s="214"/>
      <c r="E38" s="214"/>
      <c r="F38" s="214"/>
      <c r="G38" s="214"/>
      <c r="H38" s="214"/>
      <c r="I38" s="214"/>
      <c r="J38" s="214"/>
      <c r="K38" s="214"/>
      <c r="L38" s="214"/>
      <c r="M38" s="214"/>
      <c r="N38" s="214"/>
      <c r="O38" s="214"/>
      <c r="P38" s="214"/>
      <c r="Q38" s="6"/>
      <c r="R38" s="6"/>
    </row>
    <row r="39" spans="1:18" ht="30" customHeight="1" outlineLevel="1" x14ac:dyDescent="0.3">
      <c r="A39" s="15"/>
      <c r="B39" s="214" t="s">
        <v>108</v>
      </c>
      <c r="C39" s="214"/>
      <c r="D39" s="214"/>
      <c r="E39" s="214"/>
      <c r="F39" s="214"/>
      <c r="G39" s="214"/>
      <c r="H39" s="214"/>
      <c r="I39" s="214"/>
      <c r="J39" s="214"/>
      <c r="K39" s="214"/>
      <c r="L39" s="214"/>
      <c r="M39" s="214"/>
      <c r="N39" s="214"/>
      <c r="O39" s="214"/>
      <c r="P39" s="214"/>
      <c r="Q39" s="6"/>
      <c r="R39" s="6"/>
    </row>
    <row r="40" spans="1:18" ht="15" customHeight="1" x14ac:dyDescent="0.3">
      <c r="A40" s="22"/>
      <c r="B40" s="23" t="s">
        <v>19</v>
      </c>
      <c r="C40" s="24"/>
      <c r="D40" s="24"/>
      <c r="E40" s="24"/>
      <c r="F40" s="24"/>
      <c r="G40" s="24"/>
      <c r="H40" s="24"/>
      <c r="I40" s="24"/>
      <c r="J40" s="24"/>
      <c r="K40" s="24"/>
      <c r="L40" s="24"/>
      <c r="M40" s="24"/>
      <c r="N40" s="24"/>
      <c r="O40" s="24"/>
      <c r="P40" s="24"/>
      <c r="Q40" s="24"/>
      <c r="R40" s="24"/>
    </row>
    <row r="41" spans="1:18" ht="33" customHeight="1" outlineLevel="1" x14ac:dyDescent="0.3">
      <c r="A41" s="24"/>
      <c r="B41" s="214" t="s">
        <v>97</v>
      </c>
      <c r="C41" s="214"/>
      <c r="D41" s="214"/>
      <c r="E41" s="214"/>
      <c r="F41" s="214"/>
      <c r="G41" s="214"/>
      <c r="H41" s="214"/>
      <c r="I41" s="214"/>
      <c r="J41" s="214"/>
      <c r="K41" s="214"/>
      <c r="L41" s="214"/>
      <c r="M41" s="214"/>
      <c r="N41" s="214"/>
      <c r="O41" s="214"/>
      <c r="P41" s="214"/>
      <c r="Q41" s="6"/>
      <c r="R41" s="6"/>
    </row>
    <row r="42" spans="1:18" ht="67.5" customHeight="1" outlineLevel="1" x14ac:dyDescent="0.25">
      <c r="A42" s="24"/>
      <c r="B42" s="211" t="s">
        <v>96</v>
      </c>
      <c r="C42" s="211"/>
      <c r="D42" s="211"/>
      <c r="E42" s="211"/>
      <c r="F42" s="211"/>
      <c r="G42" s="211"/>
      <c r="H42" s="211"/>
      <c r="I42" s="211"/>
      <c r="J42" s="211"/>
      <c r="K42" s="211"/>
      <c r="L42" s="211"/>
      <c r="M42" s="211"/>
      <c r="N42" s="211"/>
      <c r="O42" s="211"/>
      <c r="P42" s="211"/>
      <c r="Q42" s="211"/>
      <c r="R42" s="211"/>
    </row>
    <row r="43" spans="1:18" ht="18.75" customHeight="1" outlineLevel="1" x14ac:dyDescent="0.25">
      <c r="A43" s="24"/>
      <c r="B43" s="211" t="s">
        <v>95</v>
      </c>
      <c r="C43" s="211"/>
      <c r="D43" s="211"/>
      <c r="E43" s="211"/>
      <c r="F43" s="211"/>
      <c r="G43" s="211"/>
      <c r="H43" s="211"/>
      <c r="I43" s="211"/>
      <c r="J43" s="211"/>
      <c r="K43" s="211"/>
      <c r="L43" s="211"/>
      <c r="M43" s="211"/>
      <c r="N43" s="211"/>
      <c r="O43" s="211"/>
      <c r="P43" s="211"/>
      <c r="Q43" s="211"/>
      <c r="R43" s="211"/>
    </row>
    <row r="44" spans="1:18" s="126" customFormat="1" ht="15" customHeight="1" x14ac:dyDescent="0.3">
      <c r="A44" s="124"/>
      <c r="B44" s="125" t="s">
        <v>99</v>
      </c>
    </row>
    <row r="45" spans="1:18" s="6" customFormat="1" ht="14.4" x14ac:dyDescent="0.3">
      <c r="A45" s="124"/>
      <c r="B45" s="6" t="s">
        <v>98</v>
      </c>
    </row>
    <row r="46" spans="1:18" s="208" customFormat="1" ht="15" customHeight="1" x14ac:dyDescent="0.3">
      <c r="A46" s="206"/>
      <c r="B46" s="207" t="s">
        <v>130</v>
      </c>
    </row>
    <row r="47" spans="1:18" s="6" customFormat="1" ht="49.95" customHeight="1" x14ac:dyDescent="0.3">
      <c r="A47" s="206"/>
      <c r="B47" s="210" t="s">
        <v>145</v>
      </c>
      <c r="C47" s="210"/>
      <c r="D47" s="210"/>
      <c r="E47" s="210"/>
      <c r="F47" s="210"/>
      <c r="G47" s="210"/>
      <c r="H47" s="210"/>
      <c r="I47" s="210"/>
      <c r="J47" s="210"/>
      <c r="K47" s="210"/>
      <c r="L47" s="210"/>
      <c r="M47" s="210"/>
      <c r="N47" s="210"/>
      <c r="O47" s="210"/>
      <c r="P47" s="210"/>
    </row>
  </sheetData>
  <sheetProtection algorithmName="SHA-512" hashValue="L9rTnFnQ13stgerV4zk4m3Xwi18cK2GlodS4gT+JfrKUCpNmscDn8ty54J304ayq1Fm6v+vkq4xME0oZzdKCXw==" saltValue="bjotvFJjWesjssQqHP4xQA==" spinCount="100000" sheet="1" objects="1" scenarios="1"/>
  <mergeCells count="30">
    <mergeCell ref="B8:R8"/>
    <mergeCell ref="B36:P36"/>
    <mergeCell ref="B34:P34"/>
    <mergeCell ref="B39:P39"/>
    <mergeCell ref="B38:P38"/>
    <mergeCell ref="B26:P26"/>
    <mergeCell ref="B31:P31"/>
    <mergeCell ref="B33:P33"/>
    <mergeCell ref="B35:P35"/>
    <mergeCell ref="B25:P25"/>
    <mergeCell ref="B23:P23"/>
    <mergeCell ref="B24:P24"/>
    <mergeCell ref="B14:R14"/>
    <mergeCell ref="B19:R19"/>
    <mergeCell ref="B47:P47"/>
    <mergeCell ref="B42:R42"/>
    <mergeCell ref="B15:R15"/>
    <mergeCell ref="B21:R21"/>
    <mergeCell ref="B18:P18"/>
    <mergeCell ref="B17:P17"/>
    <mergeCell ref="B20:P20"/>
    <mergeCell ref="B16:P16"/>
    <mergeCell ref="B22:P22"/>
    <mergeCell ref="B27:P27"/>
    <mergeCell ref="B28:P28"/>
    <mergeCell ref="B29:P29"/>
    <mergeCell ref="Q29:R29"/>
    <mergeCell ref="B30:P30"/>
    <mergeCell ref="B43:R43"/>
    <mergeCell ref="B41:P41"/>
  </mergeCells>
  <hyperlinks>
    <hyperlink ref="B17" r:id="rId1" xr:uid="{00000000-0004-0000-0100-000000000000}"/>
    <hyperlink ref="B20" r:id="rId2" xr:uid="{00000000-0004-0000-0100-000001000000}"/>
  </hyperlinks>
  <pageMargins left="0.70866141732283472" right="0.70866141732283472" top="0.74803149606299213" bottom="0.74803149606299213" header="0.31496062992125984" footer="0.31496062992125984"/>
  <pageSetup paperSize="9" scale="68" fitToHeight="0" orientation="landscape" r:id="rId3"/>
  <rowBreaks count="2" manualBreakCount="2">
    <brk id="20" max="16383" man="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G62"/>
  <sheetViews>
    <sheetView zoomScale="70" zoomScaleNormal="70" zoomScaleSheetLayoutView="70" workbookViewId="0">
      <selection activeCell="B31" sqref="B31:P31"/>
    </sheetView>
  </sheetViews>
  <sheetFormatPr defaultColWidth="11.44140625" defaultRowHeight="15" x14ac:dyDescent="0.25"/>
  <cols>
    <col min="1" max="1" width="3.21875" style="28" customWidth="1"/>
    <col min="2" max="2" width="55.44140625" style="42" customWidth="1"/>
    <col min="3" max="3" width="41.5546875" style="26" customWidth="1"/>
    <col min="4" max="5" width="32.21875" style="26" customWidth="1"/>
    <col min="6" max="6" width="38.21875" style="27" customWidth="1"/>
    <col min="7" max="7" width="4.21875" style="28" customWidth="1"/>
    <col min="8" max="16384" width="11.44140625" style="28"/>
  </cols>
  <sheetData>
    <row r="1" spans="2:6" ht="17.399999999999999" x14ac:dyDescent="0.25">
      <c r="B1" s="41"/>
    </row>
    <row r="2" spans="2:6" ht="108.45" customHeight="1" thickBot="1" x14ac:dyDescent="0.3"/>
    <row r="3" spans="2:6" ht="36" customHeight="1" thickBot="1" x14ac:dyDescent="0.3">
      <c r="B3" s="223" t="s">
        <v>36</v>
      </c>
      <c r="C3" s="224"/>
      <c r="D3" s="224"/>
      <c r="E3" s="224"/>
      <c r="F3" s="225"/>
    </row>
    <row r="4" spans="2:6" ht="18" thickBot="1" x14ac:dyDescent="0.3">
      <c r="B4" s="43"/>
      <c r="C4" s="29"/>
      <c r="D4" s="29"/>
      <c r="E4" s="29"/>
      <c r="F4" s="29"/>
    </row>
    <row r="5" spans="2:6" s="31" customFormat="1" ht="88.5" customHeight="1" thickBot="1" x14ac:dyDescent="0.3">
      <c r="B5" s="178" t="s">
        <v>79</v>
      </c>
      <c r="C5" s="177"/>
      <c r="D5" s="29"/>
      <c r="E5" s="175" t="s">
        <v>80</v>
      </c>
      <c r="F5" s="176"/>
    </row>
    <row r="6" spans="2:6" s="31" customFormat="1" ht="38.25" customHeight="1" thickBot="1" x14ac:dyDescent="0.3">
      <c r="B6" s="178" t="s">
        <v>106</v>
      </c>
      <c r="C6" s="177"/>
      <c r="D6" s="29"/>
      <c r="E6" s="192" t="s">
        <v>129</v>
      </c>
      <c r="F6" s="176"/>
    </row>
    <row r="7" spans="2:6" s="31" customFormat="1" ht="35.25" customHeight="1" thickBot="1" x14ac:dyDescent="0.3">
      <c r="B7" s="178" t="s">
        <v>41</v>
      </c>
      <c r="C7" s="176" t="s">
        <v>25</v>
      </c>
      <c r="D7" s="29"/>
      <c r="E7" s="175" t="s">
        <v>15</v>
      </c>
      <c r="F7" s="179"/>
    </row>
    <row r="8" spans="2:6" ht="18" thickBot="1" x14ac:dyDescent="0.3">
      <c r="B8" s="43"/>
      <c r="C8" s="32"/>
    </row>
    <row r="9" spans="2:6" ht="43.5" customHeight="1" thickBot="1" x14ac:dyDescent="0.3">
      <c r="B9" s="220" t="s">
        <v>77</v>
      </c>
      <c r="C9" s="221"/>
      <c r="D9" s="221"/>
      <c r="E9" s="221"/>
      <c r="F9" s="222"/>
    </row>
    <row r="10" spans="2:6" s="33" customFormat="1" ht="17.399999999999999" x14ac:dyDescent="0.25">
      <c r="B10" s="119" t="s">
        <v>78</v>
      </c>
      <c r="C10" s="120"/>
      <c r="D10" s="121"/>
      <c r="E10" s="122"/>
      <c r="F10" s="123"/>
    </row>
    <row r="11" spans="2:6" s="33" customFormat="1" ht="15.6" thickBot="1" x14ac:dyDescent="0.3">
      <c r="B11" s="44"/>
      <c r="C11" s="34"/>
      <c r="D11" s="34"/>
      <c r="E11" s="34"/>
      <c r="F11" s="34"/>
    </row>
    <row r="12" spans="2:6" s="33" customFormat="1" ht="24.75" customHeight="1" thickBot="1" x14ac:dyDescent="0.3">
      <c r="B12" s="44"/>
      <c r="C12" s="30" t="s">
        <v>65</v>
      </c>
      <c r="D12" s="30" t="s">
        <v>66</v>
      </c>
      <c r="E12" s="30" t="s">
        <v>62</v>
      </c>
      <c r="F12" s="30" t="s">
        <v>67</v>
      </c>
    </row>
    <row r="13" spans="2:6" ht="16.2" thickBot="1" x14ac:dyDescent="0.35">
      <c r="B13" s="45"/>
      <c r="C13" s="118" t="s">
        <v>0</v>
      </c>
      <c r="D13" s="118" t="s">
        <v>0</v>
      </c>
      <c r="E13" s="118" t="s">
        <v>0</v>
      </c>
      <c r="F13" s="118" t="s">
        <v>0</v>
      </c>
    </row>
    <row r="14" spans="2:6" ht="16.2" thickBot="1" x14ac:dyDescent="0.35">
      <c r="B14" s="46"/>
      <c r="C14" s="118" t="s">
        <v>7</v>
      </c>
      <c r="D14" s="118" t="s">
        <v>8</v>
      </c>
      <c r="E14" s="118" t="s">
        <v>59</v>
      </c>
      <c r="F14" s="118" t="s">
        <v>109</v>
      </c>
    </row>
    <row r="15" spans="2:6" ht="71.25" customHeight="1" thickBot="1" x14ac:dyDescent="0.3">
      <c r="B15" s="84" t="s">
        <v>65</v>
      </c>
      <c r="C15" s="49"/>
      <c r="D15" s="50" t="s">
        <v>60</v>
      </c>
      <c r="E15" s="51"/>
      <c r="F15" s="50" t="s">
        <v>110</v>
      </c>
    </row>
    <row r="16" spans="2:6" ht="33" customHeight="1" x14ac:dyDescent="0.25">
      <c r="B16" s="80" t="s">
        <v>52</v>
      </c>
      <c r="C16" s="106">
        <f>SUM('1. Personnel costs'!F:F)</f>
        <v>0</v>
      </c>
      <c r="D16" s="106">
        <f>ROUND(C16*0.07,2)</f>
        <v>0</v>
      </c>
      <c r="E16" s="106">
        <f>C16+D16</f>
        <v>0</v>
      </c>
      <c r="F16" s="106">
        <f>ROUND(E16*0.7,2)</f>
        <v>0</v>
      </c>
    </row>
    <row r="17" spans="2:7" s="35" customFormat="1" ht="33" customHeight="1" x14ac:dyDescent="0.25">
      <c r="B17" s="81" t="s">
        <v>53</v>
      </c>
      <c r="C17" s="107">
        <f>SUM('2. Equipment'!K:K)</f>
        <v>0</v>
      </c>
      <c r="D17" s="107">
        <f t="shared" ref="D17:D18" si="0">ROUND(C17*0.07,2)</f>
        <v>0</v>
      </c>
      <c r="E17" s="107">
        <f t="shared" ref="E17:E18" si="1">C17+D17</f>
        <v>0</v>
      </c>
      <c r="F17" s="107">
        <f t="shared" ref="F17:F19" si="2">ROUND(E17*0.7,2)</f>
        <v>0</v>
      </c>
    </row>
    <row r="18" spans="2:7" ht="33" customHeight="1" x14ac:dyDescent="0.25">
      <c r="B18" s="81" t="s">
        <v>54</v>
      </c>
      <c r="C18" s="107">
        <f>SUM('3. Other direct costs'!G:G)</f>
        <v>0</v>
      </c>
      <c r="D18" s="107">
        <f t="shared" si="0"/>
        <v>0</v>
      </c>
      <c r="E18" s="107">
        <f t="shared" si="1"/>
        <v>0</v>
      </c>
      <c r="F18" s="107">
        <f t="shared" si="2"/>
        <v>0</v>
      </c>
    </row>
    <row r="19" spans="2:7" ht="33" customHeight="1" x14ac:dyDescent="0.25">
      <c r="B19" s="81" t="s">
        <v>55</v>
      </c>
      <c r="C19" s="107">
        <f>SUM('4. Subcontracting'!J:J)</f>
        <v>0</v>
      </c>
      <c r="D19" s="108" t="s">
        <v>61</v>
      </c>
      <c r="E19" s="107">
        <f>C19</f>
        <v>0</v>
      </c>
      <c r="F19" s="107">
        <f t="shared" si="2"/>
        <v>0</v>
      </c>
    </row>
    <row r="20" spans="2:7" s="35" customFormat="1" ht="35.4" thickBot="1" x14ac:dyDescent="0.3">
      <c r="B20" s="82" t="s">
        <v>81</v>
      </c>
      <c r="C20" s="237" t="s">
        <v>114</v>
      </c>
      <c r="D20" s="238"/>
      <c r="E20" s="238"/>
      <c r="F20" s="239"/>
    </row>
    <row r="21" spans="2:7" s="35" customFormat="1" ht="16.2" thickBot="1" x14ac:dyDescent="0.3">
      <c r="B21" s="78" t="s">
        <v>51</v>
      </c>
      <c r="C21" s="76">
        <f>SUM(C16:C20)</f>
        <v>0</v>
      </c>
      <c r="D21" s="79">
        <f t="shared" ref="D21:F21" si="3">SUM(D16:D20)</f>
        <v>0</v>
      </c>
      <c r="E21" s="79">
        <f t="shared" si="3"/>
        <v>0</v>
      </c>
      <c r="F21" s="77">
        <f t="shared" si="3"/>
        <v>0</v>
      </c>
    </row>
    <row r="22" spans="2:7" s="33" customFormat="1" ht="9" customHeight="1" thickBot="1" x14ac:dyDescent="0.3">
      <c r="B22" s="47"/>
      <c r="C22" s="36"/>
      <c r="D22" s="36"/>
      <c r="E22" s="36"/>
      <c r="F22" s="36"/>
    </row>
    <row r="23" spans="2:7" ht="25.5" customHeight="1" thickBot="1" x14ac:dyDescent="0.3">
      <c r="B23" s="117" t="s">
        <v>63</v>
      </c>
      <c r="C23" s="109">
        <f>SUM(C16:C20)</f>
        <v>0</v>
      </c>
      <c r="D23" s="110"/>
      <c r="E23" s="110"/>
      <c r="F23" s="111"/>
    </row>
    <row r="24" spans="2:7" ht="25.5" customHeight="1" thickBot="1" x14ac:dyDescent="0.3">
      <c r="B24" s="117" t="s">
        <v>64</v>
      </c>
      <c r="C24" s="112"/>
      <c r="D24" s="109">
        <f>ROUND((C23-C19)*0.07,2)</f>
        <v>0</v>
      </c>
      <c r="E24" s="113"/>
      <c r="F24" s="114"/>
    </row>
    <row r="25" spans="2:7" ht="25.5" customHeight="1" thickBot="1" x14ac:dyDescent="0.3">
      <c r="B25" s="117" t="s">
        <v>62</v>
      </c>
      <c r="C25" s="112"/>
      <c r="D25" s="113"/>
      <c r="E25" s="109">
        <f>SUM(C23,D24)</f>
        <v>0</v>
      </c>
      <c r="F25" s="114"/>
    </row>
    <row r="26" spans="2:7" ht="25.5" customHeight="1" thickBot="1" x14ac:dyDescent="0.3">
      <c r="B26" s="56" t="s">
        <v>67</v>
      </c>
      <c r="C26" s="115"/>
      <c r="D26" s="116"/>
      <c r="E26" s="116"/>
      <c r="F26" s="109">
        <f>ROUND(E25*0.7,2)</f>
        <v>0</v>
      </c>
    </row>
    <row r="27" spans="2:7" s="33" customFormat="1" ht="8.25" customHeight="1" thickBot="1" x14ac:dyDescent="0.3">
      <c r="B27" s="53"/>
      <c r="C27" s="34"/>
      <c r="D27" s="52"/>
      <c r="E27" s="52"/>
      <c r="F27" s="54"/>
    </row>
    <row r="28" spans="2:7" ht="39" customHeight="1" thickBot="1" x14ac:dyDescent="0.3">
      <c r="B28" s="56" t="s">
        <v>104</v>
      </c>
      <c r="C28" s="234"/>
      <c r="D28" s="235"/>
      <c r="E28" s="236"/>
      <c r="F28" s="127"/>
    </row>
    <row r="29" spans="2:7" x14ac:dyDescent="0.25">
      <c r="B29" s="42" t="s">
        <v>82</v>
      </c>
      <c r="C29" s="28"/>
      <c r="D29" s="28"/>
      <c r="E29" s="28"/>
      <c r="F29" s="28"/>
    </row>
    <row r="30" spans="2:7" ht="15.6" thickBot="1" x14ac:dyDescent="0.3">
      <c r="C30" s="37"/>
      <c r="D30" s="37"/>
      <c r="E30" s="37"/>
      <c r="F30" s="37"/>
      <c r="G30" s="35"/>
    </row>
    <row r="31" spans="2:7" ht="18" thickBot="1" x14ac:dyDescent="0.3">
      <c r="B31" s="220" t="s">
        <v>11</v>
      </c>
      <c r="C31" s="221"/>
      <c r="D31" s="221"/>
      <c r="E31" s="221"/>
      <c r="F31" s="222"/>
    </row>
    <row r="32" spans="2:7" ht="15.6" thickBot="1" x14ac:dyDescent="0.3"/>
    <row r="33" spans="2:6" ht="18" thickBot="1" x14ac:dyDescent="0.3">
      <c r="B33" s="229" t="s">
        <v>2</v>
      </c>
      <c r="C33" s="230"/>
      <c r="D33" s="230"/>
      <c r="E33" s="230"/>
      <c r="F33" s="85" t="s">
        <v>1</v>
      </c>
    </row>
    <row r="34" spans="2:6" s="33" customFormat="1" ht="18" thickBot="1" x14ac:dyDescent="0.3">
      <c r="B34" s="86"/>
      <c r="C34" s="87"/>
      <c r="D34" s="87"/>
      <c r="E34" s="87"/>
      <c r="F34" s="87"/>
    </row>
    <row r="35" spans="2:6" ht="17.399999999999999" x14ac:dyDescent="0.25">
      <c r="B35" s="231" t="s">
        <v>6</v>
      </c>
      <c r="C35" s="232"/>
      <c r="D35" s="232"/>
      <c r="E35" s="246"/>
      <c r="F35" s="100">
        <f>E25</f>
        <v>0</v>
      </c>
    </row>
    <row r="36" spans="2:6" ht="18" thickBot="1" x14ac:dyDescent="0.3">
      <c r="B36" s="226" t="s">
        <v>101</v>
      </c>
      <c r="C36" s="227"/>
      <c r="D36" s="227"/>
      <c r="E36" s="243"/>
      <c r="F36" s="101">
        <v>0</v>
      </c>
    </row>
    <row r="37" spans="2:6" ht="17.399999999999999" x14ac:dyDescent="0.3">
      <c r="B37" s="88"/>
      <c r="C37" s="89"/>
      <c r="D37" s="90"/>
      <c r="E37" s="89"/>
      <c r="F37" s="89"/>
    </row>
    <row r="38" spans="2:6" ht="17.399999999999999" x14ac:dyDescent="0.25">
      <c r="B38" s="244" t="s">
        <v>39</v>
      </c>
      <c r="C38" s="245"/>
      <c r="D38" s="245"/>
      <c r="E38" s="245"/>
      <c r="F38" s="91">
        <f>SUM(F35:F36)</f>
        <v>0</v>
      </c>
    </row>
    <row r="39" spans="2:6" s="33" customFormat="1" ht="18" thickBot="1" x14ac:dyDescent="0.35">
      <c r="B39" s="92"/>
      <c r="C39" s="93"/>
      <c r="D39" s="94"/>
      <c r="E39" s="95"/>
      <c r="F39" s="95"/>
    </row>
    <row r="40" spans="2:6" ht="18" thickBot="1" x14ac:dyDescent="0.3">
      <c r="B40" s="220" t="s">
        <v>12</v>
      </c>
      <c r="C40" s="221"/>
      <c r="D40" s="221"/>
      <c r="E40" s="221"/>
      <c r="F40" s="222"/>
    </row>
    <row r="41" spans="2:6" ht="18" thickBot="1" x14ac:dyDescent="0.3">
      <c r="B41" s="88"/>
      <c r="C41" s="89"/>
      <c r="D41" s="89"/>
      <c r="E41" s="89"/>
      <c r="F41" s="89"/>
    </row>
    <row r="42" spans="2:6" ht="18" thickBot="1" x14ac:dyDescent="0.3">
      <c r="B42" s="229" t="s">
        <v>3</v>
      </c>
      <c r="C42" s="230"/>
      <c r="D42" s="230"/>
      <c r="E42" s="230"/>
      <c r="F42" s="85" t="s">
        <v>4</v>
      </c>
    </row>
    <row r="43" spans="2:6" s="33" customFormat="1" ht="18" thickBot="1" x14ac:dyDescent="0.3">
      <c r="B43" s="86"/>
      <c r="C43" s="87"/>
      <c r="D43" s="87"/>
      <c r="E43" s="87"/>
      <c r="F43" s="87"/>
    </row>
    <row r="44" spans="2:6" ht="17.399999999999999" x14ac:dyDescent="0.25">
      <c r="B44" s="231" t="s">
        <v>68</v>
      </c>
      <c r="C44" s="232"/>
      <c r="D44" s="232"/>
      <c r="E44" s="233"/>
      <c r="F44" s="102">
        <f>F28</f>
        <v>0</v>
      </c>
    </row>
    <row r="45" spans="2:6" ht="17.399999999999999" x14ac:dyDescent="0.25">
      <c r="B45" s="258" t="s">
        <v>111</v>
      </c>
      <c r="C45" s="259"/>
      <c r="D45" s="259"/>
      <c r="E45" s="260"/>
      <c r="F45" s="103">
        <v>0</v>
      </c>
    </row>
    <row r="46" spans="2:6" ht="18" thickBot="1" x14ac:dyDescent="0.3">
      <c r="B46" s="226" t="s">
        <v>112</v>
      </c>
      <c r="C46" s="227"/>
      <c r="D46" s="227"/>
      <c r="E46" s="228"/>
      <c r="F46" s="104">
        <v>0</v>
      </c>
    </row>
    <row r="47" spans="2:6" ht="18" thickBot="1" x14ac:dyDescent="0.3">
      <c r="B47" s="88"/>
      <c r="C47" s="89"/>
      <c r="D47" s="89"/>
      <c r="E47" s="89"/>
      <c r="F47" s="96"/>
    </row>
    <row r="48" spans="2:6" ht="18" thickBot="1" x14ac:dyDescent="0.3">
      <c r="B48" s="229" t="s">
        <v>5</v>
      </c>
      <c r="C48" s="230"/>
      <c r="D48" s="230"/>
      <c r="E48" s="230"/>
      <c r="F48" s="85" t="s">
        <v>4</v>
      </c>
    </row>
    <row r="49" spans="2:6" ht="18" thickBot="1" x14ac:dyDescent="0.3">
      <c r="B49" s="97"/>
      <c r="C49" s="98"/>
      <c r="D49" s="98"/>
      <c r="E49" s="98"/>
      <c r="F49" s="96"/>
    </row>
    <row r="50" spans="2:6" ht="17.399999999999999" x14ac:dyDescent="0.25">
      <c r="B50" s="231" t="s">
        <v>9</v>
      </c>
      <c r="C50" s="232"/>
      <c r="D50" s="232"/>
      <c r="E50" s="233"/>
      <c r="F50" s="105">
        <v>0</v>
      </c>
    </row>
    <row r="51" spans="2:6" ht="18" thickBot="1" x14ac:dyDescent="0.3">
      <c r="B51" s="226" t="s">
        <v>115</v>
      </c>
      <c r="C51" s="227"/>
      <c r="D51" s="227"/>
      <c r="E51" s="228"/>
      <c r="F51" s="104">
        <v>0</v>
      </c>
    </row>
    <row r="52" spans="2:6" ht="18" thickBot="1" x14ac:dyDescent="0.3">
      <c r="B52" s="97"/>
      <c r="C52" s="98"/>
      <c r="D52" s="98"/>
      <c r="E52" s="98"/>
      <c r="F52" s="96"/>
    </row>
    <row r="53" spans="2:6" ht="18" thickBot="1" x14ac:dyDescent="0.3">
      <c r="B53" s="229" t="s">
        <v>40</v>
      </c>
      <c r="C53" s="230"/>
      <c r="D53" s="230"/>
      <c r="E53" s="230"/>
      <c r="F53" s="99">
        <f>SUM(F44:F51)</f>
        <v>0</v>
      </c>
    </row>
    <row r="54" spans="2:6" ht="18" thickBot="1" x14ac:dyDescent="0.3">
      <c r="B54" s="97"/>
      <c r="C54" s="98"/>
      <c r="D54" s="98"/>
      <c r="E54" s="98"/>
      <c r="F54" s="96"/>
    </row>
    <row r="55" spans="2:6" ht="18" thickBot="1" x14ac:dyDescent="0.35">
      <c r="B55" s="261" t="s">
        <v>10</v>
      </c>
      <c r="C55" s="262"/>
      <c r="D55" s="262"/>
      <c r="E55" s="262"/>
      <c r="F55" s="99">
        <f>F53-F38</f>
        <v>0</v>
      </c>
    </row>
    <row r="56" spans="2:6" x14ac:dyDescent="0.25">
      <c r="C56" s="38"/>
      <c r="F56" s="39"/>
    </row>
    <row r="57" spans="2:6" ht="15.6" thickBot="1" x14ac:dyDescent="0.3">
      <c r="F57" s="39"/>
    </row>
    <row r="58" spans="2:6" ht="41.25" customHeight="1" thickBot="1" x14ac:dyDescent="0.3">
      <c r="B58" s="252" t="s">
        <v>105</v>
      </c>
      <c r="C58" s="253"/>
      <c r="D58" s="253"/>
      <c r="E58" s="253"/>
      <c r="F58" s="254"/>
    </row>
    <row r="59" spans="2:6" ht="15.75" customHeight="1" thickBot="1" x14ac:dyDescent="0.3">
      <c r="B59" s="48" t="s">
        <v>16</v>
      </c>
      <c r="C59" s="240" t="s">
        <v>17</v>
      </c>
      <c r="D59" s="241"/>
      <c r="E59" s="241"/>
      <c r="F59" s="242"/>
    </row>
    <row r="60" spans="2:6" ht="36" customHeight="1" thickBot="1" x14ac:dyDescent="0.3">
      <c r="B60" s="247"/>
      <c r="C60" s="255"/>
      <c r="D60" s="256"/>
      <c r="E60" s="256"/>
      <c r="F60" s="257"/>
    </row>
    <row r="61" spans="2:6" ht="15.6" thickBot="1" x14ac:dyDescent="0.3">
      <c r="B61" s="247"/>
      <c r="C61" s="240" t="s">
        <v>18</v>
      </c>
      <c r="D61" s="241"/>
      <c r="E61" s="241"/>
      <c r="F61" s="242"/>
    </row>
    <row r="62" spans="2:6" ht="72.75" customHeight="1" thickBot="1" x14ac:dyDescent="0.35">
      <c r="B62" s="248"/>
      <c r="C62" s="249"/>
      <c r="D62" s="250"/>
      <c r="E62" s="250"/>
      <c r="F62" s="251"/>
    </row>
  </sheetData>
  <sheetProtection algorithmName="SHA-512" hashValue="kWRiy43V8zXYgYoruwifzoD9TSpHhItGAcQI+wbw5BYxaJjxGwNmPqOEujnBPeRSXlRv9+B9T2nGVA53Yov/UQ==" saltValue="0QW6Z2CRrD0sXNmIds1Hxg==" spinCount="100000" sheet="1" objects="1" scenarios="1"/>
  <protectedRanges>
    <protectedRange sqref="F50:F51 F44:F46 F36" name="Range1"/>
  </protectedRanges>
  <mergeCells count="25">
    <mergeCell ref="C61:F61"/>
    <mergeCell ref="B36:E36"/>
    <mergeCell ref="B38:E38"/>
    <mergeCell ref="B35:E35"/>
    <mergeCell ref="B60:B62"/>
    <mergeCell ref="C62:F62"/>
    <mergeCell ref="B58:F58"/>
    <mergeCell ref="C59:F59"/>
    <mergeCell ref="C60:F60"/>
    <mergeCell ref="B42:E42"/>
    <mergeCell ref="B45:E45"/>
    <mergeCell ref="B55:E55"/>
    <mergeCell ref="B46:E46"/>
    <mergeCell ref="B48:E48"/>
    <mergeCell ref="B50:E50"/>
    <mergeCell ref="B9:F9"/>
    <mergeCell ref="B3:F3"/>
    <mergeCell ref="B51:E51"/>
    <mergeCell ref="B53:E53"/>
    <mergeCell ref="B44:E44"/>
    <mergeCell ref="B31:F31"/>
    <mergeCell ref="B33:E33"/>
    <mergeCell ref="B40:F40"/>
    <mergeCell ref="C28:E28"/>
    <mergeCell ref="C20:F20"/>
  </mergeCells>
  <conditionalFormatting sqref="F28">
    <cfRule type="cellIs" dxfId="2" priority="1" operator="greaterThanOrEqual">
      <formula>0</formula>
    </cfRule>
  </conditionalFormatting>
  <dataValidations count="1">
    <dataValidation type="decimal" showInputMessage="1" showErrorMessage="1" errorTitle="Requested EU Contribution" error="Must be equal to or higher than 0, up to maximum EU contribution." promptTitle="Requested EU Contribution" prompt="Must be equal to or higher than 0, up to maximum EU contribution." sqref="F28" xr:uid="{00000000-0002-0000-0200-000000000000}">
      <formula1>0</formula1>
      <formula2>F26</formula2>
    </dataValidation>
  </dataValidations>
  <printOptions horizontalCentered="1" verticalCentered="1"/>
  <pageMargins left="0.23622047244094491" right="0.23622047244094491" top="0.39370078740157483" bottom="0.27559055118110237" header="0.31496062992125984" footer="0.23622047244094491"/>
  <pageSetup paperSize="9" scale="48" orientation="portrait" r:id="rId1"/>
  <headerFooter alignWithMargins="0">
    <oddHeader>&amp;L&amp;G</oddHeader>
  </headerFooter>
  <colBreaks count="1" manualBreakCount="1">
    <brk id="16"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BASE!$A$1:$A$2</xm:f>
          </x14:formula1>
          <xm:sqref>F7</xm:sqref>
        </x14:dataValidation>
        <x14:dataValidation type="list" allowBlank="1" showInputMessage="1" showErrorMessage="1" xr:uid="{00000000-0002-0000-0200-000002000000}">
          <x14:formula1>
            <xm:f>BASE!$A$4:$A$5</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F103"/>
  <sheetViews>
    <sheetView zoomScaleNormal="100" workbookViewId="0">
      <selection activeCell="B31" sqref="B31:P31"/>
    </sheetView>
  </sheetViews>
  <sheetFormatPr defaultColWidth="8.77734375" defaultRowHeight="13.2" x14ac:dyDescent="0.25"/>
  <cols>
    <col min="1" max="1" width="36.21875" style="40" customWidth="1"/>
    <col min="2" max="2" width="66.77734375" style="40" customWidth="1"/>
    <col min="3" max="3" width="28.77734375" style="153" customWidth="1"/>
    <col min="4" max="4" width="15.21875" style="40" customWidth="1"/>
    <col min="5" max="5" width="11.77734375" style="40" customWidth="1"/>
    <col min="6" max="6" width="26.77734375" style="148" customWidth="1"/>
    <col min="7" max="16384" width="8.77734375" style="40"/>
  </cols>
  <sheetData>
    <row r="1" spans="1:6" s="143" customFormat="1" ht="90" customHeight="1" thickBot="1" x14ac:dyDescent="0.3">
      <c r="A1" s="61" t="s">
        <v>13</v>
      </c>
      <c r="B1" s="62" t="s">
        <v>14</v>
      </c>
      <c r="C1" s="164" t="s">
        <v>93</v>
      </c>
      <c r="D1" s="61" t="s">
        <v>49</v>
      </c>
      <c r="E1" s="83" t="s">
        <v>100</v>
      </c>
      <c r="F1" s="63" t="s">
        <v>56</v>
      </c>
    </row>
    <row r="2" spans="1:6" ht="13.8" x14ac:dyDescent="0.25">
      <c r="A2" s="144"/>
      <c r="B2" s="65" t="s">
        <v>74</v>
      </c>
      <c r="C2" s="165"/>
      <c r="D2" s="60"/>
      <c r="E2" s="60"/>
      <c r="F2" s="74">
        <f>IFERROR(ROUND(C2/E2,2),0)</f>
        <v>0</v>
      </c>
    </row>
    <row r="3" spans="1:6" ht="13.8" x14ac:dyDescent="0.25">
      <c r="A3" s="145"/>
      <c r="B3" s="65"/>
      <c r="C3" s="166"/>
      <c r="D3" s="57"/>
      <c r="E3" s="57"/>
      <c r="F3" s="55">
        <f t="shared" ref="F3:F66" si="0">IFERROR(ROUND(C3/E3,2),0)</f>
        <v>0</v>
      </c>
    </row>
    <row r="4" spans="1:6" ht="13.8" x14ac:dyDescent="0.25">
      <c r="A4" s="145"/>
      <c r="B4" s="65"/>
      <c r="C4" s="151"/>
      <c r="D4" s="58"/>
      <c r="E4" s="58"/>
      <c r="F4" s="55">
        <f t="shared" si="0"/>
        <v>0</v>
      </c>
    </row>
    <row r="5" spans="1:6" ht="13.8" x14ac:dyDescent="0.25">
      <c r="A5" s="145"/>
      <c r="B5" s="65"/>
      <c r="C5" s="151"/>
      <c r="D5" s="58"/>
      <c r="E5" s="58"/>
      <c r="F5" s="55">
        <f t="shared" si="0"/>
        <v>0</v>
      </c>
    </row>
    <row r="6" spans="1:6" ht="13.8" x14ac:dyDescent="0.25">
      <c r="A6" s="145"/>
      <c r="B6" s="65"/>
      <c r="C6" s="151"/>
      <c r="D6" s="58"/>
      <c r="E6" s="58"/>
      <c r="F6" s="55">
        <f t="shared" si="0"/>
        <v>0</v>
      </c>
    </row>
    <row r="7" spans="1:6" ht="13.8" x14ac:dyDescent="0.25">
      <c r="A7" s="145"/>
      <c r="B7" s="65"/>
      <c r="C7" s="166"/>
      <c r="D7" s="57"/>
      <c r="E7" s="57"/>
      <c r="F7" s="55">
        <f t="shared" si="0"/>
        <v>0</v>
      </c>
    </row>
    <row r="8" spans="1:6" ht="13.8" x14ac:dyDescent="0.25">
      <c r="A8" s="145"/>
      <c r="B8" s="65"/>
      <c r="C8" s="151"/>
      <c r="D8" s="58"/>
      <c r="E8" s="58"/>
      <c r="F8" s="55">
        <f t="shared" si="0"/>
        <v>0</v>
      </c>
    </row>
    <row r="9" spans="1:6" ht="13.8" x14ac:dyDescent="0.25">
      <c r="A9" s="145"/>
      <c r="B9" s="65"/>
      <c r="C9" s="151"/>
      <c r="D9" s="58"/>
      <c r="E9" s="58"/>
      <c r="F9" s="55">
        <f t="shared" si="0"/>
        <v>0</v>
      </c>
    </row>
    <row r="10" spans="1:6" ht="13.8" x14ac:dyDescent="0.25">
      <c r="A10" s="145"/>
      <c r="B10" s="65"/>
      <c r="C10" s="151"/>
      <c r="D10" s="58"/>
      <c r="E10" s="58"/>
      <c r="F10" s="55">
        <f t="shared" si="0"/>
        <v>0</v>
      </c>
    </row>
    <row r="11" spans="1:6" ht="13.8" x14ac:dyDescent="0.25">
      <c r="A11" s="145"/>
      <c r="B11" s="65"/>
      <c r="C11" s="151"/>
      <c r="D11" s="58"/>
      <c r="E11" s="58"/>
      <c r="F11" s="55">
        <f t="shared" si="0"/>
        <v>0</v>
      </c>
    </row>
    <row r="12" spans="1:6" ht="13.8" x14ac:dyDescent="0.25">
      <c r="A12" s="145"/>
      <c r="B12" s="65"/>
      <c r="C12" s="151"/>
      <c r="D12" s="58"/>
      <c r="E12" s="58"/>
      <c r="F12" s="55">
        <f t="shared" si="0"/>
        <v>0</v>
      </c>
    </row>
    <row r="13" spans="1:6" ht="13.8" x14ac:dyDescent="0.25">
      <c r="A13" s="145"/>
      <c r="B13" s="65"/>
      <c r="C13" s="151"/>
      <c r="D13" s="58"/>
      <c r="E13" s="58"/>
      <c r="F13" s="55">
        <f t="shared" si="0"/>
        <v>0</v>
      </c>
    </row>
    <row r="14" spans="1:6" ht="13.8" x14ac:dyDescent="0.25">
      <c r="A14" s="145"/>
      <c r="B14" s="65"/>
      <c r="C14" s="151"/>
      <c r="D14" s="58"/>
      <c r="E14" s="58"/>
      <c r="F14" s="55">
        <f t="shared" si="0"/>
        <v>0</v>
      </c>
    </row>
    <row r="15" spans="1:6" ht="13.8" x14ac:dyDescent="0.25">
      <c r="A15" s="145"/>
      <c r="B15" s="65"/>
      <c r="C15" s="151"/>
      <c r="D15" s="58"/>
      <c r="E15" s="58"/>
      <c r="F15" s="55">
        <f t="shared" si="0"/>
        <v>0</v>
      </c>
    </row>
    <row r="16" spans="1:6" ht="13.8" x14ac:dyDescent="0.25">
      <c r="A16" s="145"/>
      <c r="B16" s="65"/>
      <c r="C16" s="151"/>
      <c r="D16" s="58"/>
      <c r="E16" s="58"/>
      <c r="F16" s="55">
        <f t="shared" si="0"/>
        <v>0</v>
      </c>
    </row>
    <row r="17" spans="1:6" ht="13.8" x14ac:dyDescent="0.25">
      <c r="A17" s="145"/>
      <c r="B17" s="65"/>
      <c r="C17" s="151"/>
      <c r="D17" s="58"/>
      <c r="E17" s="58"/>
      <c r="F17" s="55">
        <f t="shared" si="0"/>
        <v>0</v>
      </c>
    </row>
    <row r="18" spans="1:6" ht="13.8" x14ac:dyDescent="0.25">
      <c r="A18" s="145"/>
      <c r="B18" s="65"/>
      <c r="C18" s="151"/>
      <c r="D18" s="58"/>
      <c r="E18" s="58"/>
      <c r="F18" s="55">
        <f t="shared" si="0"/>
        <v>0</v>
      </c>
    </row>
    <row r="19" spans="1:6" ht="13.8" x14ac:dyDescent="0.25">
      <c r="A19" s="146"/>
      <c r="B19" s="65"/>
      <c r="C19" s="151"/>
      <c r="D19" s="58"/>
      <c r="E19" s="58"/>
      <c r="F19" s="55">
        <f t="shared" si="0"/>
        <v>0</v>
      </c>
    </row>
    <row r="20" spans="1:6" ht="13.8" x14ac:dyDescent="0.25">
      <c r="A20" s="146"/>
      <c r="B20" s="65"/>
      <c r="C20" s="151"/>
      <c r="D20" s="58"/>
      <c r="E20" s="58"/>
      <c r="F20" s="55">
        <f t="shared" si="0"/>
        <v>0</v>
      </c>
    </row>
    <row r="21" spans="1:6" ht="13.8" x14ac:dyDescent="0.25">
      <c r="A21" s="146"/>
      <c r="B21" s="65"/>
      <c r="C21" s="151"/>
      <c r="D21" s="58"/>
      <c r="E21" s="58"/>
      <c r="F21" s="55">
        <f t="shared" si="0"/>
        <v>0</v>
      </c>
    </row>
    <row r="22" spans="1:6" ht="13.8" x14ac:dyDescent="0.25">
      <c r="A22" s="146"/>
      <c r="B22" s="65"/>
      <c r="C22" s="151"/>
      <c r="D22" s="58"/>
      <c r="E22" s="58"/>
      <c r="F22" s="55">
        <f t="shared" si="0"/>
        <v>0</v>
      </c>
    </row>
    <row r="23" spans="1:6" ht="13.8" x14ac:dyDescent="0.25">
      <c r="A23" s="146"/>
      <c r="B23" s="65"/>
      <c r="C23" s="151"/>
      <c r="D23" s="58"/>
      <c r="E23" s="58"/>
      <c r="F23" s="55">
        <f t="shared" si="0"/>
        <v>0</v>
      </c>
    </row>
    <row r="24" spans="1:6" ht="13.8" x14ac:dyDescent="0.25">
      <c r="A24" s="146"/>
      <c r="B24" s="65"/>
      <c r="C24" s="151"/>
      <c r="D24" s="58"/>
      <c r="E24" s="58"/>
      <c r="F24" s="55">
        <f t="shared" si="0"/>
        <v>0</v>
      </c>
    </row>
    <row r="25" spans="1:6" ht="13.8" x14ac:dyDescent="0.25">
      <c r="A25" s="146"/>
      <c r="B25" s="65"/>
      <c r="C25" s="151"/>
      <c r="D25" s="58"/>
      <c r="E25" s="58"/>
      <c r="F25" s="55">
        <f t="shared" si="0"/>
        <v>0</v>
      </c>
    </row>
    <row r="26" spans="1:6" ht="13.8" x14ac:dyDescent="0.25">
      <c r="A26" s="146"/>
      <c r="B26" s="65"/>
      <c r="C26" s="151"/>
      <c r="D26" s="58"/>
      <c r="E26" s="58"/>
      <c r="F26" s="55">
        <f t="shared" si="0"/>
        <v>0</v>
      </c>
    </row>
    <row r="27" spans="1:6" ht="13.8" x14ac:dyDescent="0.25">
      <c r="A27" s="146"/>
      <c r="B27" s="65"/>
      <c r="C27" s="151"/>
      <c r="D27" s="58"/>
      <c r="E27" s="58"/>
      <c r="F27" s="55">
        <f t="shared" si="0"/>
        <v>0</v>
      </c>
    </row>
    <row r="28" spans="1:6" ht="13.8" x14ac:dyDescent="0.25">
      <c r="A28" s="146"/>
      <c r="B28" s="65"/>
      <c r="C28" s="151"/>
      <c r="D28" s="58"/>
      <c r="E28" s="58"/>
      <c r="F28" s="55">
        <f t="shared" si="0"/>
        <v>0</v>
      </c>
    </row>
    <row r="29" spans="1:6" ht="13.8" x14ac:dyDescent="0.25">
      <c r="A29" s="146"/>
      <c r="B29" s="65"/>
      <c r="C29" s="151"/>
      <c r="D29" s="58"/>
      <c r="E29" s="58"/>
      <c r="F29" s="55">
        <f t="shared" si="0"/>
        <v>0</v>
      </c>
    </row>
    <row r="30" spans="1:6" ht="13.8" x14ac:dyDescent="0.25">
      <c r="A30" s="146"/>
      <c r="B30" s="65"/>
      <c r="C30" s="151"/>
      <c r="D30" s="58"/>
      <c r="E30" s="58"/>
      <c r="F30" s="55">
        <f t="shared" si="0"/>
        <v>0</v>
      </c>
    </row>
    <row r="31" spans="1:6" ht="13.8" x14ac:dyDescent="0.25">
      <c r="A31" s="146"/>
      <c r="B31" s="65"/>
      <c r="C31" s="151"/>
      <c r="D31" s="58"/>
      <c r="E31" s="58"/>
      <c r="F31" s="55">
        <f t="shared" si="0"/>
        <v>0</v>
      </c>
    </row>
    <row r="32" spans="1:6" ht="13.8" x14ac:dyDescent="0.25">
      <c r="A32" s="146"/>
      <c r="B32" s="65"/>
      <c r="C32" s="151"/>
      <c r="D32" s="58"/>
      <c r="E32" s="58"/>
      <c r="F32" s="55">
        <f t="shared" si="0"/>
        <v>0</v>
      </c>
    </row>
    <row r="33" spans="1:6" ht="13.8" x14ac:dyDescent="0.25">
      <c r="A33" s="146"/>
      <c r="B33" s="65"/>
      <c r="C33" s="151"/>
      <c r="D33" s="58"/>
      <c r="E33" s="58"/>
      <c r="F33" s="55">
        <f t="shared" si="0"/>
        <v>0</v>
      </c>
    </row>
    <row r="34" spans="1:6" ht="13.8" x14ac:dyDescent="0.25">
      <c r="A34" s="146"/>
      <c r="B34" s="65"/>
      <c r="C34" s="151"/>
      <c r="D34" s="58"/>
      <c r="E34" s="58"/>
      <c r="F34" s="55">
        <f t="shared" si="0"/>
        <v>0</v>
      </c>
    </row>
    <row r="35" spans="1:6" ht="13.8" x14ac:dyDescent="0.25">
      <c r="A35" s="146"/>
      <c r="B35" s="65"/>
      <c r="C35" s="151"/>
      <c r="D35" s="58"/>
      <c r="E35" s="58"/>
      <c r="F35" s="55">
        <f t="shared" si="0"/>
        <v>0</v>
      </c>
    </row>
    <row r="36" spans="1:6" ht="13.8" x14ac:dyDescent="0.25">
      <c r="A36" s="146"/>
      <c r="B36" s="65"/>
      <c r="C36" s="151"/>
      <c r="D36" s="58"/>
      <c r="E36" s="58"/>
      <c r="F36" s="55">
        <f t="shared" si="0"/>
        <v>0</v>
      </c>
    </row>
    <row r="37" spans="1:6" ht="13.8" x14ac:dyDescent="0.25">
      <c r="A37" s="146"/>
      <c r="B37" s="65"/>
      <c r="C37" s="151"/>
      <c r="D37" s="58"/>
      <c r="E37" s="58"/>
      <c r="F37" s="55">
        <f t="shared" si="0"/>
        <v>0</v>
      </c>
    </row>
    <row r="38" spans="1:6" ht="13.8" x14ac:dyDescent="0.25">
      <c r="A38" s="146"/>
      <c r="B38" s="65"/>
      <c r="C38" s="151"/>
      <c r="D38" s="58"/>
      <c r="E38" s="58"/>
      <c r="F38" s="55">
        <f t="shared" si="0"/>
        <v>0</v>
      </c>
    </row>
    <row r="39" spans="1:6" ht="13.8" x14ac:dyDescent="0.25">
      <c r="A39" s="146"/>
      <c r="B39" s="65"/>
      <c r="C39" s="151"/>
      <c r="D39" s="58"/>
      <c r="E39" s="58"/>
      <c r="F39" s="55">
        <f t="shared" si="0"/>
        <v>0</v>
      </c>
    </row>
    <row r="40" spans="1:6" ht="13.8" x14ac:dyDescent="0.25">
      <c r="A40" s="146"/>
      <c r="B40" s="65"/>
      <c r="C40" s="151"/>
      <c r="D40" s="58"/>
      <c r="E40" s="58"/>
      <c r="F40" s="55">
        <f t="shared" si="0"/>
        <v>0</v>
      </c>
    </row>
    <row r="41" spans="1:6" ht="13.8" x14ac:dyDescent="0.25">
      <c r="A41" s="146"/>
      <c r="B41" s="65"/>
      <c r="C41" s="151"/>
      <c r="D41" s="58"/>
      <c r="E41" s="58"/>
      <c r="F41" s="55">
        <f t="shared" si="0"/>
        <v>0</v>
      </c>
    </row>
    <row r="42" spans="1:6" ht="13.8" x14ac:dyDescent="0.25">
      <c r="A42" s="146"/>
      <c r="B42" s="65"/>
      <c r="C42" s="151"/>
      <c r="D42" s="58"/>
      <c r="E42" s="58"/>
      <c r="F42" s="55">
        <f t="shared" si="0"/>
        <v>0</v>
      </c>
    </row>
    <row r="43" spans="1:6" ht="13.8" x14ac:dyDescent="0.25">
      <c r="A43" s="146"/>
      <c r="B43" s="65"/>
      <c r="C43" s="151"/>
      <c r="D43" s="58"/>
      <c r="E43" s="58"/>
      <c r="F43" s="55">
        <f t="shared" si="0"/>
        <v>0</v>
      </c>
    </row>
    <row r="44" spans="1:6" ht="13.8" x14ac:dyDescent="0.25">
      <c r="A44" s="146"/>
      <c r="B44" s="65"/>
      <c r="C44" s="151"/>
      <c r="D44" s="58"/>
      <c r="E44" s="58"/>
      <c r="F44" s="55">
        <f t="shared" si="0"/>
        <v>0</v>
      </c>
    </row>
    <row r="45" spans="1:6" ht="13.8" x14ac:dyDescent="0.25">
      <c r="A45" s="146"/>
      <c r="B45" s="65"/>
      <c r="C45" s="151"/>
      <c r="D45" s="58"/>
      <c r="E45" s="58"/>
      <c r="F45" s="55">
        <f t="shared" si="0"/>
        <v>0</v>
      </c>
    </row>
    <row r="46" spans="1:6" ht="13.8" x14ac:dyDescent="0.25">
      <c r="A46" s="146"/>
      <c r="B46" s="65"/>
      <c r="C46" s="151"/>
      <c r="D46" s="58"/>
      <c r="E46" s="58"/>
      <c r="F46" s="55">
        <f t="shared" si="0"/>
        <v>0</v>
      </c>
    </row>
    <row r="47" spans="1:6" ht="13.8" x14ac:dyDescent="0.25">
      <c r="A47" s="146"/>
      <c r="B47" s="65"/>
      <c r="C47" s="151"/>
      <c r="D47" s="58"/>
      <c r="E47" s="58"/>
      <c r="F47" s="55">
        <f t="shared" si="0"/>
        <v>0</v>
      </c>
    </row>
    <row r="48" spans="1:6" ht="13.8" x14ac:dyDescent="0.25">
      <c r="A48" s="146"/>
      <c r="B48" s="65"/>
      <c r="C48" s="151"/>
      <c r="D48" s="58"/>
      <c r="E48" s="58"/>
      <c r="F48" s="55">
        <f t="shared" si="0"/>
        <v>0</v>
      </c>
    </row>
    <row r="49" spans="1:6" ht="13.8" x14ac:dyDescent="0.25">
      <c r="A49" s="146"/>
      <c r="B49" s="65"/>
      <c r="C49" s="151"/>
      <c r="D49" s="58"/>
      <c r="E49" s="58"/>
      <c r="F49" s="55">
        <f t="shared" si="0"/>
        <v>0</v>
      </c>
    </row>
    <row r="50" spans="1:6" ht="13.8" x14ac:dyDescent="0.25">
      <c r="A50" s="146"/>
      <c r="B50" s="65"/>
      <c r="C50" s="151"/>
      <c r="D50" s="58"/>
      <c r="E50" s="58"/>
      <c r="F50" s="55">
        <f t="shared" si="0"/>
        <v>0</v>
      </c>
    </row>
    <row r="51" spans="1:6" ht="13.8" x14ac:dyDescent="0.25">
      <c r="A51" s="146"/>
      <c r="B51" s="65"/>
      <c r="C51" s="151"/>
      <c r="D51" s="58"/>
      <c r="E51" s="58"/>
      <c r="F51" s="55">
        <f t="shared" si="0"/>
        <v>0</v>
      </c>
    </row>
    <row r="52" spans="1:6" ht="13.8" x14ac:dyDescent="0.25">
      <c r="A52" s="146"/>
      <c r="B52" s="65"/>
      <c r="C52" s="151"/>
      <c r="D52" s="58"/>
      <c r="E52" s="58"/>
      <c r="F52" s="55">
        <f t="shared" si="0"/>
        <v>0</v>
      </c>
    </row>
    <row r="53" spans="1:6" ht="13.8" x14ac:dyDescent="0.25">
      <c r="A53" s="146"/>
      <c r="B53" s="65"/>
      <c r="C53" s="151"/>
      <c r="D53" s="58"/>
      <c r="E53" s="58"/>
      <c r="F53" s="55">
        <f t="shared" si="0"/>
        <v>0</v>
      </c>
    </row>
    <row r="54" spans="1:6" ht="13.8" x14ac:dyDescent="0.25">
      <c r="A54" s="146"/>
      <c r="B54" s="65"/>
      <c r="C54" s="151"/>
      <c r="D54" s="58"/>
      <c r="E54" s="58"/>
      <c r="F54" s="55">
        <f t="shared" si="0"/>
        <v>0</v>
      </c>
    </row>
    <row r="55" spans="1:6" ht="13.8" x14ac:dyDescent="0.25">
      <c r="A55" s="146"/>
      <c r="B55" s="65"/>
      <c r="C55" s="151"/>
      <c r="D55" s="58"/>
      <c r="E55" s="58"/>
      <c r="F55" s="55">
        <f t="shared" si="0"/>
        <v>0</v>
      </c>
    </row>
    <row r="56" spans="1:6" ht="13.8" x14ac:dyDescent="0.25">
      <c r="A56" s="146"/>
      <c r="B56" s="65"/>
      <c r="C56" s="151"/>
      <c r="D56" s="58"/>
      <c r="E56" s="58"/>
      <c r="F56" s="55">
        <f t="shared" si="0"/>
        <v>0</v>
      </c>
    </row>
    <row r="57" spans="1:6" ht="13.8" x14ac:dyDescent="0.25">
      <c r="A57" s="146"/>
      <c r="B57" s="65"/>
      <c r="C57" s="151"/>
      <c r="D57" s="58"/>
      <c r="E57" s="58"/>
      <c r="F57" s="55">
        <f t="shared" si="0"/>
        <v>0</v>
      </c>
    </row>
    <row r="58" spans="1:6" ht="13.8" x14ac:dyDescent="0.25">
      <c r="A58" s="146"/>
      <c r="B58" s="65"/>
      <c r="C58" s="151"/>
      <c r="D58" s="58"/>
      <c r="E58" s="58"/>
      <c r="F58" s="55">
        <f t="shared" si="0"/>
        <v>0</v>
      </c>
    </row>
    <row r="59" spans="1:6" ht="13.8" x14ac:dyDescent="0.25">
      <c r="A59" s="146"/>
      <c r="B59" s="65"/>
      <c r="C59" s="151"/>
      <c r="D59" s="58"/>
      <c r="E59" s="58"/>
      <c r="F59" s="55">
        <f t="shared" si="0"/>
        <v>0</v>
      </c>
    </row>
    <row r="60" spans="1:6" ht="13.8" x14ac:dyDescent="0.25">
      <c r="A60" s="146"/>
      <c r="B60" s="65"/>
      <c r="C60" s="151"/>
      <c r="D60" s="58"/>
      <c r="E60" s="58"/>
      <c r="F60" s="55">
        <f t="shared" si="0"/>
        <v>0</v>
      </c>
    </row>
    <row r="61" spans="1:6" ht="13.8" x14ac:dyDescent="0.25">
      <c r="A61" s="146"/>
      <c r="B61" s="65"/>
      <c r="C61" s="151"/>
      <c r="D61" s="58"/>
      <c r="E61" s="58"/>
      <c r="F61" s="55">
        <f t="shared" si="0"/>
        <v>0</v>
      </c>
    </row>
    <row r="62" spans="1:6" ht="13.8" x14ac:dyDescent="0.25">
      <c r="A62" s="146"/>
      <c r="B62" s="65"/>
      <c r="C62" s="151"/>
      <c r="D62" s="58"/>
      <c r="E62" s="58"/>
      <c r="F62" s="55">
        <f t="shared" si="0"/>
        <v>0</v>
      </c>
    </row>
    <row r="63" spans="1:6" ht="13.8" x14ac:dyDescent="0.25">
      <c r="A63" s="146"/>
      <c r="B63" s="65"/>
      <c r="C63" s="151"/>
      <c r="D63" s="58"/>
      <c r="E63" s="58"/>
      <c r="F63" s="55">
        <f t="shared" si="0"/>
        <v>0</v>
      </c>
    </row>
    <row r="64" spans="1:6" ht="13.8" x14ac:dyDescent="0.25">
      <c r="A64" s="146"/>
      <c r="B64" s="65"/>
      <c r="C64" s="151"/>
      <c r="D64" s="58"/>
      <c r="E64" s="58"/>
      <c r="F64" s="55">
        <f t="shared" si="0"/>
        <v>0</v>
      </c>
    </row>
    <row r="65" spans="1:6" ht="13.8" x14ac:dyDescent="0.25">
      <c r="A65" s="146"/>
      <c r="B65" s="65"/>
      <c r="C65" s="151"/>
      <c r="D65" s="58"/>
      <c r="E65" s="58"/>
      <c r="F65" s="55">
        <f t="shared" si="0"/>
        <v>0</v>
      </c>
    </row>
    <row r="66" spans="1:6" ht="13.8" x14ac:dyDescent="0.25">
      <c r="A66" s="146"/>
      <c r="B66" s="65"/>
      <c r="C66" s="151"/>
      <c r="D66" s="58"/>
      <c r="E66" s="58"/>
      <c r="F66" s="55">
        <f t="shared" si="0"/>
        <v>0</v>
      </c>
    </row>
    <row r="67" spans="1:6" ht="13.8" x14ac:dyDescent="0.25">
      <c r="A67" s="146"/>
      <c r="B67" s="65"/>
      <c r="C67" s="151"/>
      <c r="D67" s="58"/>
      <c r="E67" s="58"/>
      <c r="F67" s="55">
        <f t="shared" ref="F67:F103" si="1">IFERROR(ROUND(C67/E67,2),0)</f>
        <v>0</v>
      </c>
    </row>
    <row r="68" spans="1:6" ht="13.8" x14ac:dyDescent="0.25">
      <c r="A68" s="146"/>
      <c r="B68" s="65"/>
      <c r="C68" s="151"/>
      <c r="D68" s="58"/>
      <c r="E68" s="58"/>
      <c r="F68" s="55">
        <f t="shared" si="1"/>
        <v>0</v>
      </c>
    </row>
    <row r="69" spans="1:6" ht="13.8" x14ac:dyDescent="0.25">
      <c r="A69" s="146"/>
      <c r="B69" s="65"/>
      <c r="C69" s="151"/>
      <c r="D69" s="58"/>
      <c r="E69" s="58"/>
      <c r="F69" s="55">
        <f t="shared" si="1"/>
        <v>0</v>
      </c>
    </row>
    <row r="70" spans="1:6" ht="13.8" x14ac:dyDescent="0.25">
      <c r="A70" s="146"/>
      <c r="B70" s="65"/>
      <c r="C70" s="151"/>
      <c r="D70" s="58"/>
      <c r="E70" s="58"/>
      <c r="F70" s="55">
        <f t="shared" si="1"/>
        <v>0</v>
      </c>
    </row>
    <row r="71" spans="1:6" ht="13.8" x14ac:dyDescent="0.25">
      <c r="A71" s="146"/>
      <c r="B71" s="65"/>
      <c r="C71" s="151"/>
      <c r="D71" s="58"/>
      <c r="E71" s="58"/>
      <c r="F71" s="55">
        <f t="shared" si="1"/>
        <v>0</v>
      </c>
    </row>
    <row r="72" spans="1:6" ht="13.8" x14ac:dyDescent="0.25">
      <c r="A72" s="146"/>
      <c r="B72" s="65"/>
      <c r="C72" s="151"/>
      <c r="D72" s="58"/>
      <c r="E72" s="58"/>
      <c r="F72" s="55">
        <f t="shared" si="1"/>
        <v>0</v>
      </c>
    </row>
    <row r="73" spans="1:6" ht="13.8" x14ac:dyDescent="0.25">
      <c r="A73" s="146"/>
      <c r="B73" s="65"/>
      <c r="C73" s="151"/>
      <c r="D73" s="58"/>
      <c r="E73" s="58"/>
      <c r="F73" s="55">
        <f t="shared" si="1"/>
        <v>0</v>
      </c>
    </row>
    <row r="74" spans="1:6" ht="13.8" x14ac:dyDescent="0.25">
      <c r="A74" s="146"/>
      <c r="B74" s="65"/>
      <c r="C74" s="151"/>
      <c r="D74" s="58"/>
      <c r="E74" s="58"/>
      <c r="F74" s="55">
        <f t="shared" si="1"/>
        <v>0</v>
      </c>
    </row>
    <row r="75" spans="1:6" ht="13.8" x14ac:dyDescent="0.25">
      <c r="A75" s="146"/>
      <c r="B75" s="65"/>
      <c r="C75" s="151"/>
      <c r="D75" s="58"/>
      <c r="E75" s="58"/>
      <c r="F75" s="55">
        <f t="shared" si="1"/>
        <v>0</v>
      </c>
    </row>
    <row r="76" spans="1:6" ht="13.8" x14ac:dyDescent="0.25">
      <c r="A76" s="146"/>
      <c r="B76" s="65"/>
      <c r="C76" s="151"/>
      <c r="D76" s="58"/>
      <c r="E76" s="58"/>
      <c r="F76" s="55">
        <f t="shared" si="1"/>
        <v>0</v>
      </c>
    </row>
    <row r="77" spans="1:6" ht="13.8" x14ac:dyDescent="0.25">
      <c r="A77" s="146"/>
      <c r="B77" s="65"/>
      <c r="C77" s="151"/>
      <c r="D77" s="58"/>
      <c r="E77" s="58"/>
      <c r="F77" s="55">
        <f t="shared" si="1"/>
        <v>0</v>
      </c>
    </row>
    <row r="78" spans="1:6" ht="13.8" x14ac:dyDescent="0.25">
      <c r="A78" s="146"/>
      <c r="B78" s="65"/>
      <c r="C78" s="151"/>
      <c r="D78" s="58"/>
      <c r="E78" s="58"/>
      <c r="F78" s="55">
        <f t="shared" si="1"/>
        <v>0</v>
      </c>
    </row>
    <row r="79" spans="1:6" ht="13.8" x14ac:dyDescent="0.25">
      <c r="A79" s="146"/>
      <c r="B79" s="65"/>
      <c r="C79" s="151"/>
      <c r="D79" s="58"/>
      <c r="E79" s="58"/>
      <c r="F79" s="55">
        <f t="shared" si="1"/>
        <v>0</v>
      </c>
    </row>
    <row r="80" spans="1:6" ht="13.8" x14ac:dyDescent="0.25">
      <c r="A80" s="146"/>
      <c r="B80" s="65"/>
      <c r="C80" s="151"/>
      <c r="D80" s="58"/>
      <c r="E80" s="58"/>
      <c r="F80" s="55">
        <f t="shared" si="1"/>
        <v>0</v>
      </c>
    </row>
    <row r="81" spans="1:6" ht="13.8" x14ac:dyDescent="0.25">
      <c r="A81" s="146"/>
      <c r="B81" s="65"/>
      <c r="C81" s="151"/>
      <c r="D81" s="58"/>
      <c r="E81" s="58"/>
      <c r="F81" s="55">
        <f t="shared" si="1"/>
        <v>0</v>
      </c>
    </row>
    <row r="82" spans="1:6" ht="13.8" x14ac:dyDescent="0.25">
      <c r="A82" s="146"/>
      <c r="B82" s="65"/>
      <c r="C82" s="151"/>
      <c r="D82" s="58"/>
      <c r="E82" s="58"/>
      <c r="F82" s="55">
        <f t="shared" si="1"/>
        <v>0</v>
      </c>
    </row>
    <row r="83" spans="1:6" ht="13.8" x14ac:dyDescent="0.25">
      <c r="A83" s="146"/>
      <c r="B83" s="65"/>
      <c r="C83" s="151"/>
      <c r="D83" s="58"/>
      <c r="E83" s="58"/>
      <c r="F83" s="55">
        <f t="shared" si="1"/>
        <v>0</v>
      </c>
    </row>
    <row r="84" spans="1:6" ht="13.8" x14ac:dyDescent="0.25">
      <c r="A84" s="146"/>
      <c r="B84" s="65"/>
      <c r="C84" s="151"/>
      <c r="D84" s="58"/>
      <c r="E84" s="58"/>
      <c r="F84" s="55">
        <f t="shared" si="1"/>
        <v>0</v>
      </c>
    </row>
    <row r="85" spans="1:6" ht="13.8" x14ac:dyDescent="0.25">
      <c r="A85" s="146"/>
      <c r="B85" s="65"/>
      <c r="C85" s="151"/>
      <c r="D85" s="58"/>
      <c r="E85" s="58"/>
      <c r="F85" s="55">
        <f t="shared" si="1"/>
        <v>0</v>
      </c>
    </row>
    <row r="86" spans="1:6" ht="13.8" x14ac:dyDescent="0.25">
      <c r="A86" s="146"/>
      <c r="B86" s="65"/>
      <c r="C86" s="151"/>
      <c r="D86" s="58"/>
      <c r="E86" s="58"/>
      <c r="F86" s="55">
        <f t="shared" si="1"/>
        <v>0</v>
      </c>
    </row>
    <row r="87" spans="1:6" ht="13.8" x14ac:dyDescent="0.25">
      <c r="A87" s="146"/>
      <c r="B87" s="65"/>
      <c r="C87" s="151"/>
      <c r="D87" s="58"/>
      <c r="E87" s="58"/>
      <c r="F87" s="55">
        <f t="shared" si="1"/>
        <v>0</v>
      </c>
    </row>
    <row r="88" spans="1:6" ht="13.8" x14ac:dyDescent="0.25">
      <c r="A88" s="146"/>
      <c r="B88" s="65"/>
      <c r="C88" s="151"/>
      <c r="D88" s="58"/>
      <c r="E88" s="58"/>
      <c r="F88" s="55">
        <f t="shared" si="1"/>
        <v>0</v>
      </c>
    </row>
    <row r="89" spans="1:6" ht="13.8" x14ac:dyDescent="0.25">
      <c r="A89" s="146"/>
      <c r="B89" s="65"/>
      <c r="C89" s="151"/>
      <c r="D89" s="58"/>
      <c r="E89" s="58"/>
      <c r="F89" s="55">
        <f t="shared" si="1"/>
        <v>0</v>
      </c>
    </row>
    <row r="90" spans="1:6" ht="13.8" x14ac:dyDescent="0.25">
      <c r="A90" s="146"/>
      <c r="B90" s="65"/>
      <c r="C90" s="151"/>
      <c r="D90" s="58"/>
      <c r="E90" s="58"/>
      <c r="F90" s="55">
        <f t="shared" si="1"/>
        <v>0</v>
      </c>
    </row>
    <row r="91" spans="1:6" ht="13.8" x14ac:dyDescent="0.25">
      <c r="A91" s="146"/>
      <c r="B91" s="65"/>
      <c r="C91" s="151"/>
      <c r="D91" s="58"/>
      <c r="E91" s="58"/>
      <c r="F91" s="55">
        <f t="shared" si="1"/>
        <v>0</v>
      </c>
    </row>
    <row r="92" spans="1:6" ht="13.8" x14ac:dyDescent="0.25">
      <c r="A92" s="146"/>
      <c r="B92" s="65"/>
      <c r="C92" s="151"/>
      <c r="D92" s="58"/>
      <c r="E92" s="58"/>
      <c r="F92" s="55">
        <f t="shared" si="1"/>
        <v>0</v>
      </c>
    </row>
    <row r="93" spans="1:6" ht="13.8" x14ac:dyDescent="0.25">
      <c r="A93" s="146"/>
      <c r="B93" s="65"/>
      <c r="C93" s="151"/>
      <c r="D93" s="58"/>
      <c r="E93" s="58"/>
      <c r="F93" s="55">
        <f t="shared" si="1"/>
        <v>0</v>
      </c>
    </row>
    <row r="94" spans="1:6" ht="13.8" x14ac:dyDescent="0.25">
      <c r="A94" s="146"/>
      <c r="B94" s="65"/>
      <c r="C94" s="151"/>
      <c r="D94" s="58"/>
      <c r="E94" s="58"/>
      <c r="F94" s="55">
        <f t="shared" si="1"/>
        <v>0</v>
      </c>
    </row>
    <row r="95" spans="1:6" ht="13.8" x14ac:dyDescent="0.25">
      <c r="A95" s="146"/>
      <c r="B95" s="65"/>
      <c r="C95" s="151"/>
      <c r="D95" s="58"/>
      <c r="E95" s="58"/>
      <c r="F95" s="55">
        <f t="shared" si="1"/>
        <v>0</v>
      </c>
    </row>
    <row r="96" spans="1:6" ht="13.8" x14ac:dyDescent="0.25">
      <c r="A96" s="146"/>
      <c r="B96" s="65"/>
      <c r="C96" s="151"/>
      <c r="D96" s="58"/>
      <c r="E96" s="58"/>
      <c r="F96" s="55">
        <f t="shared" si="1"/>
        <v>0</v>
      </c>
    </row>
    <row r="97" spans="1:6" ht="13.8" x14ac:dyDescent="0.25">
      <c r="A97" s="146"/>
      <c r="B97" s="65"/>
      <c r="C97" s="151"/>
      <c r="D97" s="58"/>
      <c r="E97" s="58"/>
      <c r="F97" s="55">
        <f t="shared" si="1"/>
        <v>0</v>
      </c>
    </row>
    <row r="98" spans="1:6" ht="13.8" x14ac:dyDescent="0.25">
      <c r="A98" s="146"/>
      <c r="B98" s="65"/>
      <c r="C98" s="151"/>
      <c r="D98" s="58"/>
      <c r="E98" s="58"/>
      <c r="F98" s="55">
        <f t="shared" si="1"/>
        <v>0</v>
      </c>
    </row>
    <row r="99" spans="1:6" ht="13.8" x14ac:dyDescent="0.25">
      <c r="A99" s="146"/>
      <c r="B99" s="65"/>
      <c r="C99" s="151"/>
      <c r="D99" s="58"/>
      <c r="E99" s="58"/>
      <c r="F99" s="55">
        <f t="shared" si="1"/>
        <v>0</v>
      </c>
    </row>
    <row r="100" spans="1:6" ht="13.8" x14ac:dyDescent="0.25">
      <c r="A100" s="146"/>
      <c r="B100" s="65"/>
      <c r="C100" s="151"/>
      <c r="D100" s="58"/>
      <c r="E100" s="58"/>
      <c r="F100" s="55">
        <f t="shared" si="1"/>
        <v>0</v>
      </c>
    </row>
    <row r="101" spans="1:6" ht="13.8" x14ac:dyDescent="0.25">
      <c r="A101" s="146"/>
      <c r="B101" s="65"/>
      <c r="C101" s="151"/>
      <c r="D101" s="58"/>
      <c r="E101" s="58"/>
      <c r="F101" s="55">
        <f t="shared" si="1"/>
        <v>0</v>
      </c>
    </row>
    <row r="102" spans="1:6" ht="13.8" x14ac:dyDescent="0.25">
      <c r="A102" s="146"/>
      <c r="B102" s="65"/>
      <c r="C102" s="151"/>
      <c r="D102" s="58"/>
      <c r="E102" s="58"/>
      <c r="F102" s="55">
        <f t="shared" si="1"/>
        <v>0</v>
      </c>
    </row>
    <row r="103" spans="1:6" ht="14.4" thickBot="1" x14ac:dyDescent="0.3">
      <c r="A103" s="147"/>
      <c r="B103" s="65"/>
      <c r="C103" s="152"/>
      <c r="D103" s="59"/>
      <c r="E103" s="59"/>
      <c r="F103" s="75">
        <f t="shared" si="1"/>
        <v>0</v>
      </c>
    </row>
  </sheetData>
  <sheetProtection algorithmName="SHA-512" hashValue="wFolBUEWKHivQ+7BbbR42EAbTAI47YvMfWrppB8rEZuS8h3v6ehZvc4XKxfNxltLpubArZwUkKWAGtIlOCKu4Q==" saltValue="XRzKdFTSJMRghWI2wwJ3CQ==" spinCount="100000" sheet="1" objects="1" scenarios="1" sort="0" autoFilter="0" pivotTables="0"/>
  <hyperlinks>
    <hyperlink ref="C1" location="Instructions!B22" display="Instructions!B22" xr:uid="{00000000-0004-0000-0300-000000000000}"/>
    <hyperlink ref="E1" location="Instructions!B14" display="Instructions!B14" xr:uid="{00000000-0004-0000-0300-000001000000}"/>
  </hyperlinks>
  <pageMargins left="0.7" right="0.7" top="0.75" bottom="0.75" header="0.3" footer="0.3"/>
  <pageSetup paperSize="9" scale="72"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Field is mandatory" error="Field is mandatory" xr:uid="{00000000-0002-0000-0300-000000000000}">
          <x14:formula1>
            <xm:f>BASE!$G$14:$G$15</xm:f>
          </x14:formula1>
          <xm:sqref>B1 B104:B1048576</xm:sqref>
        </x14:dataValidation>
        <x14:dataValidation type="list" allowBlank="1" showInputMessage="1" showErrorMessage="1" errorTitle="Field is mandatory" error="Field is mandatory" xr:uid="{8D6C1575-0298-4EE5-9E98-FA9CD9C111A3}">
          <x14:formula1>
            <xm:f>BASE!$G$14:$G$16</xm:f>
          </x14:formula1>
          <xm:sqref>B2:B103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K110"/>
  <sheetViews>
    <sheetView zoomScaleNormal="100" workbookViewId="0">
      <selection activeCell="B31" sqref="B31:P31"/>
    </sheetView>
  </sheetViews>
  <sheetFormatPr defaultColWidth="8.77734375" defaultRowHeight="13.2" x14ac:dyDescent="0.25"/>
  <cols>
    <col min="1" max="1" width="24.77734375" style="40" customWidth="1"/>
    <col min="2" max="2" width="22.77734375" style="153" customWidth="1"/>
    <col min="3" max="5" width="11.21875" style="153" customWidth="1"/>
    <col min="6" max="6" width="52.44140625" style="40" customWidth="1"/>
    <col min="7" max="7" width="27.77734375" style="148" customWidth="1"/>
    <col min="8" max="9" width="22.21875" style="153" customWidth="1"/>
    <col min="10" max="10" width="23" style="172" customWidth="1"/>
    <col min="11" max="11" width="28.21875" style="148" customWidth="1"/>
    <col min="12" max="16384" width="8.77734375" style="40"/>
  </cols>
  <sheetData>
    <row r="1" spans="1:11" s="143" customFormat="1" ht="83.25" customHeight="1" thickBot="1" x14ac:dyDescent="0.3">
      <c r="A1" s="129" t="s">
        <v>48</v>
      </c>
      <c r="B1" s="130" t="s">
        <v>23</v>
      </c>
      <c r="C1" s="131" t="s">
        <v>42</v>
      </c>
      <c r="D1" s="131" t="s">
        <v>20</v>
      </c>
      <c r="E1" s="83" t="s">
        <v>100</v>
      </c>
      <c r="F1" s="64" t="s">
        <v>47</v>
      </c>
      <c r="G1" s="64" t="s">
        <v>50</v>
      </c>
      <c r="H1" s="132" t="s">
        <v>43</v>
      </c>
      <c r="I1" s="132" t="s">
        <v>44</v>
      </c>
      <c r="J1" s="167" t="s">
        <v>45</v>
      </c>
      <c r="K1" s="73" t="s">
        <v>46</v>
      </c>
    </row>
    <row r="2" spans="1:11" ht="31.2" x14ac:dyDescent="0.25">
      <c r="A2" s="149"/>
      <c r="B2" s="150"/>
      <c r="C2" s="150"/>
      <c r="D2" s="150"/>
      <c r="E2" s="150"/>
      <c r="F2" s="189" t="s">
        <v>116</v>
      </c>
      <c r="G2" s="66">
        <f>IFERROR((B2-C2)/E2,0)</f>
        <v>0</v>
      </c>
      <c r="H2" s="150"/>
      <c r="I2" s="150"/>
      <c r="J2" s="168"/>
      <c r="K2" s="69">
        <f>IFERROR(ROUND((G2/H2)*I2*J2,2),0)</f>
        <v>0</v>
      </c>
    </row>
    <row r="3" spans="1:11" ht="15.6" x14ac:dyDescent="0.25">
      <c r="A3" s="146"/>
      <c r="B3" s="151"/>
      <c r="C3" s="151"/>
      <c r="D3" s="151"/>
      <c r="E3" s="151"/>
      <c r="F3" s="128"/>
      <c r="G3" s="67">
        <f t="shared" ref="G3:G66" si="0">IFERROR((B3-C3)/E3,0)</f>
        <v>0</v>
      </c>
      <c r="H3" s="151"/>
      <c r="I3" s="151"/>
      <c r="J3" s="169"/>
      <c r="K3" s="70">
        <f t="shared" ref="K3:K66" si="1">IFERROR(ROUND((G3/H3)*I3*J3,2),0)</f>
        <v>0</v>
      </c>
    </row>
    <row r="4" spans="1:11" ht="15.6" x14ac:dyDescent="0.25">
      <c r="A4" s="146"/>
      <c r="B4" s="151"/>
      <c r="C4" s="151"/>
      <c r="D4" s="151"/>
      <c r="E4" s="151"/>
      <c r="F4" s="128"/>
      <c r="G4" s="67">
        <f t="shared" si="0"/>
        <v>0</v>
      </c>
      <c r="H4" s="151"/>
      <c r="I4" s="151"/>
      <c r="J4" s="170"/>
      <c r="K4" s="70">
        <f t="shared" si="1"/>
        <v>0</v>
      </c>
    </row>
    <row r="5" spans="1:11" ht="15.6" x14ac:dyDescent="0.25">
      <c r="A5" s="146"/>
      <c r="B5" s="151"/>
      <c r="C5" s="151"/>
      <c r="D5" s="151"/>
      <c r="E5" s="151"/>
      <c r="F5" s="128"/>
      <c r="G5" s="67">
        <f t="shared" si="0"/>
        <v>0</v>
      </c>
      <c r="H5" s="151"/>
      <c r="I5" s="151"/>
      <c r="J5" s="170"/>
      <c r="K5" s="70">
        <f t="shared" si="1"/>
        <v>0</v>
      </c>
    </row>
    <row r="6" spans="1:11" ht="15.6" x14ac:dyDescent="0.25">
      <c r="A6" s="146"/>
      <c r="B6" s="151"/>
      <c r="C6" s="151"/>
      <c r="D6" s="151"/>
      <c r="E6" s="151"/>
      <c r="F6" s="128"/>
      <c r="G6" s="67">
        <f t="shared" si="0"/>
        <v>0</v>
      </c>
      <c r="H6" s="151"/>
      <c r="I6" s="151"/>
      <c r="J6" s="170"/>
      <c r="K6" s="70">
        <f t="shared" si="1"/>
        <v>0</v>
      </c>
    </row>
    <row r="7" spans="1:11" ht="15.6" x14ac:dyDescent="0.25">
      <c r="A7" s="146"/>
      <c r="B7" s="151"/>
      <c r="C7" s="151"/>
      <c r="D7" s="151"/>
      <c r="E7" s="151"/>
      <c r="F7" s="128"/>
      <c r="G7" s="67">
        <f t="shared" si="0"/>
        <v>0</v>
      </c>
      <c r="H7" s="151"/>
      <c r="I7" s="151"/>
      <c r="J7" s="170"/>
      <c r="K7" s="70">
        <f t="shared" si="1"/>
        <v>0</v>
      </c>
    </row>
    <row r="8" spans="1:11" ht="15.6" x14ac:dyDescent="0.25">
      <c r="A8" s="146"/>
      <c r="B8" s="151"/>
      <c r="C8" s="151"/>
      <c r="D8" s="151"/>
      <c r="E8" s="151"/>
      <c r="F8" s="128"/>
      <c r="G8" s="67">
        <f t="shared" si="0"/>
        <v>0</v>
      </c>
      <c r="H8" s="151"/>
      <c r="I8" s="151"/>
      <c r="J8" s="170"/>
      <c r="K8" s="70">
        <f t="shared" si="1"/>
        <v>0</v>
      </c>
    </row>
    <row r="9" spans="1:11" ht="15.6" x14ac:dyDescent="0.25">
      <c r="A9" s="146"/>
      <c r="B9" s="151"/>
      <c r="C9" s="151"/>
      <c r="D9" s="151"/>
      <c r="E9" s="151"/>
      <c r="F9" s="128"/>
      <c r="G9" s="67">
        <f t="shared" si="0"/>
        <v>0</v>
      </c>
      <c r="H9" s="151"/>
      <c r="I9" s="151"/>
      <c r="J9" s="170"/>
      <c r="K9" s="70">
        <f t="shared" si="1"/>
        <v>0</v>
      </c>
    </row>
    <row r="10" spans="1:11" ht="15.6" x14ac:dyDescent="0.25">
      <c r="A10" s="146"/>
      <c r="B10" s="151"/>
      <c r="C10" s="151"/>
      <c r="D10" s="151"/>
      <c r="E10" s="151"/>
      <c r="F10" s="128"/>
      <c r="G10" s="67">
        <f t="shared" si="0"/>
        <v>0</v>
      </c>
      <c r="H10" s="151"/>
      <c r="I10" s="151"/>
      <c r="J10" s="170"/>
      <c r="K10" s="70">
        <f t="shared" si="1"/>
        <v>0</v>
      </c>
    </row>
    <row r="11" spans="1:11" ht="15.6" x14ac:dyDescent="0.25">
      <c r="A11" s="146"/>
      <c r="B11" s="151"/>
      <c r="C11" s="151"/>
      <c r="D11" s="151"/>
      <c r="E11" s="151"/>
      <c r="F11" s="128"/>
      <c r="G11" s="67">
        <f t="shared" si="0"/>
        <v>0</v>
      </c>
      <c r="H11" s="151"/>
      <c r="I11" s="151"/>
      <c r="J11" s="170"/>
      <c r="K11" s="70">
        <f t="shared" si="1"/>
        <v>0</v>
      </c>
    </row>
    <row r="12" spans="1:11" ht="15.6" x14ac:dyDescent="0.25">
      <c r="A12" s="146"/>
      <c r="B12" s="151"/>
      <c r="C12" s="151"/>
      <c r="D12" s="151"/>
      <c r="E12" s="151"/>
      <c r="F12" s="128"/>
      <c r="G12" s="67">
        <f t="shared" si="0"/>
        <v>0</v>
      </c>
      <c r="H12" s="151"/>
      <c r="I12" s="151"/>
      <c r="J12" s="170"/>
      <c r="K12" s="70">
        <f t="shared" si="1"/>
        <v>0</v>
      </c>
    </row>
    <row r="13" spans="1:11" ht="15.6" x14ac:dyDescent="0.25">
      <c r="A13" s="146"/>
      <c r="B13" s="151"/>
      <c r="C13" s="151"/>
      <c r="D13" s="151"/>
      <c r="E13" s="151"/>
      <c r="F13" s="128"/>
      <c r="G13" s="67">
        <f t="shared" si="0"/>
        <v>0</v>
      </c>
      <c r="H13" s="151"/>
      <c r="I13" s="151"/>
      <c r="J13" s="170"/>
      <c r="K13" s="70">
        <f t="shared" si="1"/>
        <v>0</v>
      </c>
    </row>
    <row r="14" spans="1:11" ht="15.6" x14ac:dyDescent="0.25">
      <c r="A14" s="146"/>
      <c r="B14" s="151"/>
      <c r="C14" s="151"/>
      <c r="D14" s="151"/>
      <c r="E14" s="151"/>
      <c r="F14" s="128"/>
      <c r="G14" s="67">
        <f t="shared" si="0"/>
        <v>0</v>
      </c>
      <c r="H14" s="151"/>
      <c r="I14" s="151"/>
      <c r="J14" s="170"/>
      <c r="K14" s="70">
        <f t="shared" si="1"/>
        <v>0</v>
      </c>
    </row>
    <row r="15" spans="1:11" ht="15.6" x14ac:dyDescent="0.25">
      <c r="A15" s="146"/>
      <c r="B15" s="151"/>
      <c r="C15" s="151"/>
      <c r="D15" s="151"/>
      <c r="E15" s="151"/>
      <c r="F15" s="128"/>
      <c r="G15" s="67">
        <f t="shared" si="0"/>
        <v>0</v>
      </c>
      <c r="H15" s="151"/>
      <c r="I15" s="151"/>
      <c r="J15" s="170"/>
      <c r="K15" s="70">
        <f t="shared" si="1"/>
        <v>0</v>
      </c>
    </row>
    <row r="16" spans="1:11" ht="15.6" x14ac:dyDescent="0.25">
      <c r="A16" s="146"/>
      <c r="B16" s="151"/>
      <c r="C16" s="151"/>
      <c r="D16" s="151"/>
      <c r="E16" s="151"/>
      <c r="F16" s="128"/>
      <c r="G16" s="67">
        <f t="shared" si="0"/>
        <v>0</v>
      </c>
      <c r="H16" s="151"/>
      <c r="I16" s="151"/>
      <c r="J16" s="170"/>
      <c r="K16" s="70">
        <f t="shared" si="1"/>
        <v>0</v>
      </c>
    </row>
    <row r="17" spans="1:11" ht="15.6" x14ac:dyDescent="0.25">
      <c r="A17" s="146"/>
      <c r="B17" s="151"/>
      <c r="C17" s="151"/>
      <c r="D17" s="151"/>
      <c r="E17" s="151"/>
      <c r="F17" s="128"/>
      <c r="G17" s="67">
        <f t="shared" si="0"/>
        <v>0</v>
      </c>
      <c r="H17" s="151"/>
      <c r="I17" s="151"/>
      <c r="J17" s="170"/>
      <c r="K17" s="70">
        <f t="shared" si="1"/>
        <v>0</v>
      </c>
    </row>
    <row r="18" spans="1:11" ht="15.6" x14ac:dyDescent="0.25">
      <c r="A18" s="146"/>
      <c r="B18" s="151"/>
      <c r="C18" s="151"/>
      <c r="D18" s="151"/>
      <c r="E18" s="151"/>
      <c r="F18" s="128"/>
      <c r="G18" s="67">
        <f t="shared" si="0"/>
        <v>0</v>
      </c>
      <c r="H18" s="151"/>
      <c r="I18" s="151"/>
      <c r="J18" s="170"/>
      <c r="K18" s="70">
        <f t="shared" si="1"/>
        <v>0</v>
      </c>
    </row>
    <row r="19" spans="1:11" ht="15.6" x14ac:dyDescent="0.25">
      <c r="A19" s="146"/>
      <c r="B19" s="151"/>
      <c r="C19" s="151"/>
      <c r="D19" s="151"/>
      <c r="E19" s="151"/>
      <c r="F19" s="128"/>
      <c r="G19" s="67">
        <f t="shared" si="0"/>
        <v>0</v>
      </c>
      <c r="H19" s="151"/>
      <c r="I19" s="151"/>
      <c r="J19" s="170"/>
      <c r="K19" s="70">
        <f t="shared" si="1"/>
        <v>0</v>
      </c>
    </row>
    <row r="20" spans="1:11" ht="15.6" x14ac:dyDescent="0.25">
      <c r="A20" s="146"/>
      <c r="B20" s="151"/>
      <c r="C20" s="151"/>
      <c r="D20" s="151"/>
      <c r="E20" s="151"/>
      <c r="F20" s="128"/>
      <c r="G20" s="67">
        <f t="shared" si="0"/>
        <v>0</v>
      </c>
      <c r="H20" s="151"/>
      <c r="I20" s="151"/>
      <c r="J20" s="170"/>
      <c r="K20" s="70">
        <f t="shared" si="1"/>
        <v>0</v>
      </c>
    </row>
    <row r="21" spans="1:11" ht="15.6" x14ac:dyDescent="0.25">
      <c r="A21" s="146"/>
      <c r="B21" s="151"/>
      <c r="C21" s="151"/>
      <c r="D21" s="151"/>
      <c r="E21" s="151"/>
      <c r="F21" s="128"/>
      <c r="G21" s="67">
        <f t="shared" si="0"/>
        <v>0</v>
      </c>
      <c r="H21" s="151"/>
      <c r="I21" s="151"/>
      <c r="J21" s="170"/>
      <c r="K21" s="70">
        <f t="shared" si="1"/>
        <v>0</v>
      </c>
    </row>
    <row r="22" spans="1:11" ht="15.6" x14ac:dyDescent="0.25">
      <c r="A22" s="146"/>
      <c r="B22" s="151"/>
      <c r="C22" s="151"/>
      <c r="D22" s="151"/>
      <c r="E22" s="151"/>
      <c r="F22" s="128"/>
      <c r="G22" s="67">
        <f t="shared" si="0"/>
        <v>0</v>
      </c>
      <c r="H22" s="151"/>
      <c r="I22" s="151"/>
      <c r="J22" s="170"/>
      <c r="K22" s="70">
        <f t="shared" si="1"/>
        <v>0</v>
      </c>
    </row>
    <row r="23" spans="1:11" ht="15.6" x14ac:dyDescent="0.25">
      <c r="A23" s="146"/>
      <c r="B23" s="151"/>
      <c r="C23" s="151"/>
      <c r="D23" s="151"/>
      <c r="E23" s="151"/>
      <c r="F23" s="128"/>
      <c r="G23" s="67">
        <f t="shared" si="0"/>
        <v>0</v>
      </c>
      <c r="H23" s="151"/>
      <c r="I23" s="151"/>
      <c r="J23" s="170"/>
      <c r="K23" s="70">
        <f t="shared" si="1"/>
        <v>0</v>
      </c>
    </row>
    <row r="24" spans="1:11" ht="15.6" x14ac:dyDescent="0.25">
      <c r="A24" s="146"/>
      <c r="B24" s="151"/>
      <c r="C24" s="151"/>
      <c r="D24" s="151"/>
      <c r="E24" s="151"/>
      <c r="F24" s="128"/>
      <c r="G24" s="67">
        <f t="shared" si="0"/>
        <v>0</v>
      </c>
      <c r="H24" s="151"/>
      <c r="I24" s="151"/>
      <c r="J24" s="170"/>
      <c r="K24" s="70">
        <f t="shared" si="1"/>
        <v>0</v>
      </c>
    </row>
    <row r="25" spans="1:11" ht="15.6" x14ac:dyDescent="0.25">
      <c r="A25" s="146"/>
      <c r="B25" s="151"/>
      <c r="C25" s="151"/>
      <c r="D25" s="151"/>
      <c r="E25" s="151"/>
      <c r="F25" s="128"/>
      <c r="G25" s="67">
        <f t="shared" si="0"/>
        <v>0</v>
      </c>
      <c r="H25" s="151"/>
      <c r="I25" s="151"/>
      <c r="J25" s="170"/>
      <c r="K25" s="70">
        <f t="shared" si="1"/>
        <v>0</v>
      </c>
    </row>
    <row r="26" spans="1:11" ht="15.6" x14ac:dyDescent="0.25">
      <c r="A26" s="146"/>
      <c r="B26" s="151"/>
      <c r="C26" s="151"/>
      <c r="D26" s="151"/>
      <c r="E26" s="151"/>
      <c r="F26" s="128"/>
      <c r="G26" s="67">
        <f t="shared" si="0"/>
        <v>0</v>
      </c>
      <c r="H26" s="151"/>
      <c r="I26" s="151"/>
      <c r="J26" s="170"/>
      <c r="K26" s="70">
        <f t="shared" si="1"/>
        <v>0</v>
      </c>
    </row>
    <row r="27" spans="1:11" ht="15.6" x14ac:dyDescent="0.25">
      <c r="A27" s="146"/>
      <c r="B27" s="151"/>
      <c r="C27" s="151"/>
      <c r="D27" s="151"/>
      <c r="E27" s="151"/>
      <c r="F27" s="128"/>
      <c r="G27" s="67">
        <f t="shared" si="0"/>
        <v>0</v>
      </c>
      <c r="H27" s="151"/>
      <c r="I27" s="151"/>
      <c r="J27" s="170"/>
      <c r="K27" s="70">
        <f t="shared" si="1"/>
        <v>0</v>
      </c>
    </row>
    <row r="28" spans="1:11" ht="15.6" x14ac:dyDescent="0.25">
      <c r="A28" s="146"/>
      <c r="B28" s="151"/>
      <c r="C28" s="151"/>
      <c r="D28" s="151"/>
      <c r="E28" s="151"/>
      <c r="F28" s="128"/>
      <c r="G28" s="67">
        <f t="shared" si="0"/>
        <v>0</v>
      </c>
      <c r="H28" s="151"/>
      <c r="I28" s="151"/>
      <c r="J28" s="170"/>
      <c r="K28" s="70">
        <f t="shared" si="1"/>
        <v>0</v>
      </c>
    </row>
    <row r="29" spans="1:11" ht="15.6" x14ac:dyDescent="0.25">
      <c r="A29" s="146"/>
      <c r="B29" s="151"/>
      <c r="C29" s="151"/>
      <c r="D29" s="151"/>
      <c r="E29" s="151"/>
      <c r="F29" s="128"/>
      <c r="G29" s="67">
        <f t="shared" si="0"/>
        <v>0</v>
      </c>
      <c r="H29" s="151"/>
      <c r="I29" s="151"/>
      <c r="J29" s="170"/>
      <c r="K29" s="70">
        <f t="shared" si="1"/>
        <v>0</v>
      </c>
    </row>
    <row r="30" spans="1:11" ht="15.6" x14ac:dyDescent="0.25">
      <c r="A30" s="146"/>
      <c r="B30" s="151"/>
      <c r="C30" s="151"/>
      <c r="D30" s="151"/>
      <c r="E30" s="151"/>
      <c r="F30" s="128"/>
      <c r="G30" s="67">
        <f t="shared" si="0"/>
        <v>0</v>
      </c>
      <c r="H30" s="151"/>
      <c r="I30" s="151"/>
      <c r="J30" s="170"/>
      <c r="K30" s="70">
        <f t="shared" si="1"/>
        <v>0</v>
      </c>
    </row>
    <row r="31" spans="1:11" ht="15.6" x14ac:dyDescent="0.25">
      <c r="A31" s="146"/>
      <c r="B31" s="151"/>
      <c r="C31" s="151"/>
      <c r="D31" s="151"/>
      <c r="E31" s="151"/>
      <c r="F31" s="128"/>
      <c r="G31" s="67">
        <f t="shared" si="0"/>
        <v>0</v>
      </c>
      <c r="H31" s="151"/>
      <c r="I31" s="151"/>
      <c r="J31" s="170"/>
      <c r="K31" s="70">
        <f t="shared" si="1"/>
        <v>0</v>
      </c>
    </row>
    <row r="32" spans="1:11" ht="15.6" x14ac:dyDescent="0.25">
      <c r="A32" s="146"/>
      <c r="B32" s="151"/>
      <c r="C32" s="151"/>
      <c r="D32" s="151"/>
      <c r="E32" s="151"/>
      <c r="F32" s="128"/>
      <c r="G32" s="67">
        <f t="shared" si="0"/>
        <v>0</v>
      </c>
      <c r="H32" s="151"/>
      <c r="I32" s="151"/>
      <c r="J32" s="170"/>
      <c r="K32" s="70">
        <f t="shared" si="1"/>
        <v>0</v>
      </c>
    </row>
    <row r="33" spans="1:11" ht="15.6" x14ac:dyDescent="0.25">
      <c r="A33" s="146"/>
      <c r="B33" s="151"/>
      <c r="C33" s="151"/>
      <c r="D33" s="151"/>
      <c r="E33" s="151"/>
      <c r="F33" s="128"/>
      <c r="G33" s="67">
        <f t="shared" si="0"/>
        <v>0</v>
      </c>
      <c r="H33" s="151"/>
      <c r="I33" s="151"/>
      <c r="J33" s="170"/>
      <c r="K33" s="70">
        <f t="shared" si="1"/>
        <v>0</v>
      </c>
    </row>
    <row r="34" spans="1:11" ht="15.6" x14ac:dyDescent="0.25">
      <c r="A34" s="146"/>
      <c r="B34" s="151"/>
      <c r="C34" s="151"/>
      <c r="D34" s="151"/>
      <c r="E34" s="151"/>
      <c r="F34" s="128"/>
      <c r="G34" s="67">
        <f t="shared" si="0"/>
        <v>0</v>
      </c>
      <c r="H34" s="151"/>
      <c r="I34" s="151"/>
      <c r="J34" s="170"/>
      <c r="K34" s="70">
        <f t="shared" si="1"/>
        <v>0</v>
      </c>
    </row>
    <row r="35" spans="1:11" ht="15.6" x14ac:dyDescent="0.25">
      <c r="A35" s="146"/>
      <c r="B35" s="151"/>
      <c r="C35" s="151"/>
      <c r="D35" s="151"/>
      <c r="E35" s="151"/>
      <c r="F35" s="128"/>
      <c r="G35" s="67">
        <f t="shared" si="0"/>
        <v>0</v>
      </c>
      <c r="H35" s="151"/>
      <c r="I35" s="151"/>
      <c r="J35" s="170"/>
      <c r="K35" s="70">
        <f t="shared" si="1"/>
        <v>0</v>
      </c>
    </row>
    <row r="36" spans="1:11" ht="15.6" x14ac:dyDescent="0.25">
      <c r="A36" s="146"/>
      <c r="B36" s="151"/>
      <c r="C36" s="151"/>
      <c r="D36" s="151"/>
      <c r="E36" s="151"/>
      <c r="F36" s="128"/>
      <c r="G36" s="67">
        <f t="shared" si="0"/>
        <v>0</v>
      </c>
      <c r="H36" s="151"/>
      <c r="I36" s="151"/>
      <c r="J36" s="170"/>
      <c r="K36" s="70">
        <f t="shared" si="1"/>
        <v>0</v>
      </c>
    </row>
    <row r="37" spans="1:11" ht="15.6" x14ac:dyDescent="0.25">
      <c r="A37" s="146"/>
      <c r="B37" s="151"/>
      <c r="C37" s="151"/>
      <c r="D37" s="151"/>
      <c r="E37" s="151"/>
      <c r="F37" s="128"/>
      <c r="G37" s="67">
        <f t="shared" si="0"/>
        <v>0</v>
      </c>
      <c r="H37" s="151"/>
      <c r="I37" s="151"/>
      <c r="J37" s="170"/>
      <c r="K37" s="70">
        <f t="shared" si="1"/>
        <v>0</v>
      </c>
    </row>
    <row r="38" spans="1:11" ht="15.6" x14ac:dyDescent="0.25">
      <c r="A38" s="146"/>
      <c r="B38" s="151"/>
      <c r="C38" s="151"/>
      <c r="D38" s="151"/>
      <c r="E38" s="151"/>
      <c r="F38" s="128"/>
      <c r="G38" s="67">
        <f t="shared" si="0"/>
        <v>0</v>
      </c>
      <c r="H38" s="151"/>
      <c r="I38" s="151"/>
      <c r="J38" s="170"/>
      <c r="K38" s="70">
        <f t="shared" si="1"/>
        <v>0</v>
      </c>
    </row>
    <row r="39" spans="1:11" ht="15.6" x14ac:dyDescent="0.25">
      <c r="A39" s="146"/>
      <c r="B39" s="151"/>
      <c r="C39" s="151"/>
      <c r="D39" s="151"/>
      <c r="E39" s="151"/>
      <c r="F39" s="128"/>
      <c r="G39" s="67">
        <f t="shared" si="0"/>
        <v>0</v>
      </c>
      <c r="H39" s="151"/>
      <c r="I39" s="151"/>
      <c r="J39" s="170"/>
      <c r="K39" s="70">
        <f t="shared" si="1"/>
        <v>0</v>
      </c>
    </row>
    <row r="40" spans="1:11" ht="15.6" x14ac:dyDescent="0.25">
      <c r="A40" s="146"/>
      <c r="B40" s="151"/>
      <c r="C40" s="151"/>
      <c r="D40" s="151"/>
      <c r="E40" s="151"/>
      <c r="F40" s="128"/>
      <c r="G40" s="67">
        <f t="shared" si="0"/>
        <v>0</v>
      </c>
      <c r="H40" s="151"/>
      <c r="I40" s="151"/>
      <c r="J40" s="170"/>
      <c r="K40" s="70">
        <f t="shared" si="1"/>
        <v>0</v>
      </c>
    </row>
    <row r="41" spans="1:11" ht="15.6" x14ac:dyDescent="0.25">
      <c r="A41" s="146"/>
      <c r="B41" s="151"/>
      <c r="C41" s="151"/>
      <c r="D41" s="151"/>
      <c r="E41" s="151"/>
      <c r="F41" s="128"/>
      <c r="G41" s="67">
        <f t="shared" si="0"/>
        <v>0</v>
      </c>
      <c r="H41" s="151"/>
      <c r="I41" s="151"/>
      <c r="J41" s="170"/>
      <c r="K41" s="70">
        <f t="shared" si="1"/>
        <v>0</v>
      </c>
    </row>
    <row r="42" spans="1:11" ht="15.6" x14ac:dyDescent="0.25">
      <c r="A42" s="146"/>
      <c r="B42" s="151"/>
      <c r="C42" s="151"/>
      <c r="D42" s="151"/>
      <c r="E42" s="151"/>
      <c r="F42" s="128"/>
      <c r="G42" s="67">
        <f t="shared" si="0"/>
        <v>0</v>
      </c>
      <c r="H42" s="151"/>
      <c r="I42" s="151"/>
      <c r="J42" s="170"/>
      <c r="K42" s="70">
        <f t="shared" si="1"/>
        <v>0</v>
      </c>
    </row>
    <row r="43" spans="1:11" ht="15.6" x14ac:dyDescent="0.25">
      <c r="A43" s="146"/>
      <c r="B43" s="151"/>
      <c r="C43" s="151"/>
      <c r="D43" s="151"/>
      <c r="E43" s="151"/>
      <c r="F43" s="128"/>
      <c r="G43" s="67">
        <f t="shared" si="0"/>
        <v>0</v>
      </c>
      <c r="H43" s="151"/>
      <c r="I43" s="151"/>
      <c r="J43" s="170"/>
      <c r="K43" s="70">
        <f t="shared" si="1"/>
        <v>0</v>
      </c>
    </row>
    <row r="44" spans="1:11" ht="15.6" x14ac:dyDescent="0.25">
      <c r="A44" s="146"/>
      <c r="B44" s="151"/>
      <c r="C44" s="151"/>
      <c r="D44" s="151"/>
      <c r="E44" s="151"/>
      <c r="F44" s="128"/>
      <c r="G44" s="67">
        <f t="shared" si="0"/>
        <v>0</v>
      </c>
      <c r="H44" s="151"/>
      <c r="I44" s="151"/>
      <c r="J44" s="170"/>
      <c r="K44" s="70">
        <f t="shared" si="1"/>
        <v>0</v>
      </c>
    </row>
    <row r="45" spans="1:11" ht="15.6" x14ac:dyDescent="0.25">
      <c r="A45" s="146"/>
      <c r="B45" s="151"/>
      <c r="C45" s="151"/>
      <c r="D45" s="151"/>
      <c r="E45" s="151"/>
      <c r="F45" s="128"/>
      <c r="G45" s="67">
        <f t="shared" si="0"/>
        <v>0</v>
      </c>
      <c r="H45" s="151"/>
      <c r="I45" s="151"/>
      <c r="J45" s="170"/>
      <c r="K45" s="70">
        <f t="shared" si="1"/>
        <v>0</v>
      </c>
    </row>
    <row r="46" spans="1:11" ht="15.6" x14ac:dyDescent="0.25">
      <c r="A46" s="146"/>
      <c r="B46" s="151"/>
      <c r="C46" s="151"/>
      <c r="D46" s="151"/>
      <c r="E46" s="151"/>
      <c r="F46" s="128"/>
      <c r="G46" s="67">
        <f t="shared" si="0"/>
        <v>0</v>
      </c>
      <c r="H46" s="151"/>
      <c r="I46" s="151"/>
      <c r="J46" s="170"/>
      <c r="K46" s="70">
        <f t="shared" si="1"/>
        <v>0</v>
      </c>
    </row>
    <row r="47" spans="1:11" ht="15.6" x14ac:dyDescent="0.25">
      <c r="A47" s="146"/>
      <c r="B47" s="151"/>
      <c r="C47" s="151"/>
      <c r="D47" s="151"/>
      <c r="E47" s="151"/>
      <c r="F47" s="128"/>
      <c r="G47" s="67">
        <f t="shared" si="0"/>
        <v>0</v>
      </c>
      <c r="H47" s="151"/>
      <c r="I47" s="151"/>
      <c r="J47" s="170"/>
      <c r="K47" s="70">
        <f t="shared" si="1"/>
        <v>0</v>
      </c>
    </row>
    <row r="48" spans="1:11" ht="15.6" x14ac:dyDescent="0.25">
      <c r="A48" s="146"/>
      <c r="B48" s="151"/>
      <c r="C48" s="151"/>
      <c r="D48" s="151"/>
      <c r="E48" s="151"/>
      <c r="F48" s="128"/>
      <c r="G48" s="67">
        <f t="shared" si="0"/>
        <v>0</v>
      </c>
      <c r="H48" s="151"/>
      <c r="I48" s="151"/>
      <c r="J48" s="170"/>
      <c r="K48" s="70">
        <f t="shared" si="1"/>
        <v>0</v>
      </c>
    </row>
    <row r="49" spans="1:11" ht="15.6" x14ac:dyDescent="0.25">
      <c r="A49" s="146"/>
      <c r="B49" s="151"/>
      <c r="C49" s="151"/>
      <c r="D49" s="151"/>
      <c r="E49" s="151"/>
      <c r="F49" s="128"/>
      <c r="G49" s="67">
        <f t="shared" si="0"/>
        <v>0</v>
      </c>
      <c r="H49" s="151"/>
      <c r="I49" s="151"/>
      <c r="J49" s="170"/>
      <c r="K49" s="70">
        <f t="shared" si="1"/>
        <v>0</v>
      </c>
    </row>
    <row r="50" spans="1:11" ht="15.6" x14ac:dyDescent="0.25">
      <c r="A50" s="146"/>
      <c r="B50" s="151"/>
      <c r="C50" s="151"/>
      <c r="D50" s="151"/>
      <c r="E50" s="151"/>
      <c r="F50" s="128"/>
      <c r="G50" s="67">
        <f t="shared" si="0"/>
        <v>0</v>
      </c>
      <c r="H50" s="151"/>
      <c r="I50" s="151"/>
      <c r="J50" s="170"/>
      <c r="K50" s="70">
        <f t="shared" si="1"/>
        <v>0</v>
      </c>
    </row>
    <row r="51" spans="1:11" ht="15.6" x14ac:dyDescent="0.25">
      <c r="A51" s="146"/>
      <c r="B51" s="151"/>
      <c r="C51" s="151"/>
      <c r="D51" s="151"/>
      <c r="E51" s="151"/>
      <c r="F51" s="128"/>
      <c r="G51" s="67">
        <f t="shared" si="0"/>
        <v>0</v>
      </c>
      <c r="H51" s="151"/>
      <c r="I51" s="151"/>
      <c r="J51" s="170"/>
      <c r="K51" s="70">
        <f t="shared" si="1"/>
        <v>0</v>
      </c>
    </row>
    <row r="52" spans="1:11" ht="15.6" x14ac:dyDescent="0.25">
      <c r="A52" s="146"/>
      <c r="B52" s="151"/>
      <c r="C52" s="151"/>
      <c r="D52" s="151"/>
      <c r="E52" s="151"/>
      <c r="F52" s="128"/>
      <c r="G52" s="67">
        <f t="shared" si="0"/>
        <v>0</v>
      </c>
      <c r="H52" s="151"/>
      <c r="I52" s="151"/>
      <c r="J52" s="170"/>
      <c r="K52" s="70">
        <f t="shared" si="1"/>
        <v>0</v>
      </c>
    </row>
    <row r="53" spans="1:11" ht="15.6" x14ac:dyDescent="0.25">
      <c r="A53" s="146"/>
      <c r="B53" s="151"/>
      <c r="C53" s="151"/>
      <c r="D53" s="151"/>
      <c r="E53" s="151"/>
      <c r="F53" s="128"/>
      <c r="G53" s="67">
        <f t="shared" si="0"/>
        <v>0</v>
      </c>
      <c r="H53" s="151"/>
      <c r="I53" s="151"/>
      <c r="J53" s="170"/>
      <c r="K53" s="70">
        <f t="shared" si="1"/>
        <v>0</v>
      </c>
    </row>
    <row r="54" spans="1:11" ht="15.6" x14ac:dyDescent="0.25">
      <c r="A54" s="146"/>
      <c r="B54" s="151"/>
      <c r="C54" s="151"/>
      <c r="D54" s="151"/>
      <c r="E54" s="151"/>
      <c r="F54" s="128"/>
      <c r="G54" s="67">
        <f t="shared" si="0"/>
        <v>0</v>
      </c>
      <c r="H54" s="151"/>
      <c r="I54" s="151"/>
      <c r="J54" s="170"/>
      <c r="K54" s="70">
        <f t="shared" si="1"/>
        <v>0</v>
      </c>
    </row>
    <row r="55" spans="1:11" ht="15.6" x14ac:dyDescent="0.25">
      <c r="A55" s="146"/>
      <c r="B55" s="151"/>
      <c r="C55" s="151"/>
      <c r="D55" s="151"/>
      <c r="E55" s="151"/>
      <c r="F55" s="128"/>
      <c r="G55" s="67">
        <f t="shared" si="0"/>
        <v>0</v>
      </c>
      <c r="H55" s="151"/>
      <c r="I55" s="151"/>
      <c r="J55" s="170"/>
      <c r="K55" s="70">
        <f t="shared" si="1"/>
        <v>0</v>
      </c>
    </row>
    <row r="56" spans="1:11" ht="15.6" x14ac:dyDescent="0.25">
      <c r="A56" s="146"/>
      <c r="B56" s="151"/>
      <c r="C56" s="151"/>
      <c r="D56" s="151"/>
      <c r="E56" s="151"/>
      <c r="F56" s="128"/>
      <c r="G56" s="67">
        <f t="shared" si="0"/>
        <v>0</v>
      </c>
      <c r="H56" s="151"/>
      <c r="I56" s="151"/>
      <c r="J56" s="170"/>
      <c r="K56" s="70">
        <f t="shared" si="1"/>
        <v>0</v>
      </c>
    </row>
    <row r="57" spans="1:11" ht="15.6" x14ac:dyDescent="0.25">
      <c r="A57" s="146"/>
      <c r="B57" s="151"/>
      <c r="C57" s="151"/>
      <c r="D57" s="151"/>
      <c r="E57" s="151"/>
      <c r="F57" s="128"/>
      <c r="G57" s="67">
        <f t="shared" si="0"/>
        <v>0</v>
      </c>
      <c r="H57" s="151"/>
      <c r="I57" s="151"/>
      <c r="J57" s="170"/>
      <c r="K57" s="70">
        <f t="shared" si="1"/>
        <v>0</v>
      </c>
    </row>
    <row r="58" spans="1:11" ht="15.6" x14ac:dyDescent="0.25">
      <c r="A58" s="146"/>
      <c r="B58" s="151"/>
      <c r="C58" s="151"/>
      <c r="D58" s="151"/>
      <c r="E58" s="151"/>
      <c r="F58" s="128"/>
      <c r="G58" s="67">
        <f t="shared" si="0"/>
        <v>0</v>
      </c>
      <c r="H58" s="151"/>
      <c r="I58" s="151"/>
      <c r="J58" s="170"/>
      <c r="K58" s="70">
        <f t="shared" si="1"/>
        <v>0</v>
      </c>
    </row>
    <row r="59" spans="1:11" ht="15.6" x14ac:dyDescent="0.25">
      <c r="A59" s="146"/>
      <c r="B59" s="151"/>
      <c r="C59" s="151"/>
      <c r="D59" s="151"/>
      <c r="E59" s="151"/>
      <c r="F59" s="128"/>
      <c r="G59" s="67">
        <f t="shared" si="0"/>
        <v>0</v>
      </c>
      <c r="H59" s="151"/>
      <c r="I59" s="151"/>
      <c r="J59" s="170"/>
      <c r="K59" s="70">
        <f t="shared" si="1"/>
        <v>0</v>
      </c>
    </row>
    <row r="60" spans="1:11" ht="15.6" x14ac:dyDescent="0.25">
      <c r="A60" s="146"/>
      <c r="B60" s="151"/>
      <c r="C60" s="151"/>
      <c r="D60" s="151"/>
      <c r="E60" s="151"/>
      <c r="F60" s="128"/>
      <c r="G60" s="67">
        <f t="shared" si="0"/>
        <v>0</v>
      </c>
      <c r="H60" s="151"/>
      <c r="I60" s="151"/>
      <c r="J60" s="170"/>
      <c r="K60" s="70">
        <f t="shared" si="1"/>
        <v>0</v>
      </c>
    </row>
    <row r="61" spans="1:11" ht="15.6" x14ac:dyDescent="0.25">
      <c r="A61" s="146"/>
      <c r="B61" s="151"/>
      <c r="C61" s="151"/>
      <c r="D61" s="151"/>
      <c r="E61" s="151"/>
      <c r="F61" s="128"/>
      <c r="G61" s="67">
        <f t="shared" si="0"/>
        <v>0</v>
      </c>
      <c r="H61" s="151"/>
      <c r="I61" s="151"/>
      <c r="J61" s="170"/>
      <c r="K61" s="70">
        <f t="shared" si="1"/>
        <v>0</v>
      </c>
    </row>
    <row r="62" spans="1:11" ht="15.6" x14ac:dyDescent="0.25">
      <c r="A62" s="146"/>
      <c r="B62" s="151"/>
      <c r="C62" s="151"/>
      <c r="D62" s="151"/>
      <c r="E62" s="151"/>
      <c r="F62" s="128"/>
      <c r="G62" s="67">
        <f t="shared" si="0"/>
        <v>0</v>
      </c>
      <c r="H62" s="151"/>
      <c r="I62" s="151"/>
      <c r="J62" s="170"/>
      <c r="K62" s="70">
        <f t="shared" si="1"/>
        <v>0</v>
      </c>
    </row>
    <row r="63" spans="1:11" ht="15.6" x14ac:dyDescent="0.25">
      <c r="A63" s="146"/>
      <c r="B63" s="151"/>
      <c r="C63" s="151"/>
      <c r="D63" s="151"/>
      <c r="E63" s="151"/>
      <c r="F63" s="128"/>
      <c r="G63" s="67">
        <f t="shared" si="0"/>
        <v>0</v>
      </c>
      <c r="H63" s="151"/>
      <c r="I63" s="151"/>
      <c r="J63" s="170"/>
      <c r="K63" s="70">
        <f t="shared" si="1"/>
        <v>0</v>
      </c>
    </row>
    <row r="64" spans="1:11" ht="15.6" x14ac:dyDescent="0.25">
      <c r="A64" s="146"/>
      <c r="B64" s="151"/>
      <c r="C64" s="151"/>
      <c r="D64" s="151"/>
      <c r="E64" s="151"/>
      <c r="F64" s="128"/>
      <c r="G64" s="67">
        <f t="shared" si="0"/>
        <v>0</v>
      </c>
      <c r="H64" s="151"/>
      <c r="I64" s="151"/>
      <c r="J64" s="170"/>
      <c r="K64" s="70">
        <f t="shared" si="1"/>
        <v>0</v>
      </c>
    </row>
    <row r="65" spans="1:11" ht="15.6" x14ac:dyDescent="0.25">
      <c r="A65" s="146"/>
      <c r="B65" s="151"/>
      <c r="C65" s="151"/>
      <c r="D65" s="151"/>
      <c r="E65" s="151"/>
      <c r="F65" s="128"/>
      <c r="G65" s="67">
        <f t="shared" si="0"/>
        <v>0</v>
      </c>
      <c r="H65" s="151"/>
      <c r="I65" s="151"/>
      <c r="J65" s="170"/>
      <c r="K65" s="70">
        <f t="shared" si="1"/>
        <v>0</v>
      </c>
    </row>
    <row r="66" spans="1:11" ht="15.6" x14ac:dyDescent="0.25">
      <c r="A66" s="146"/>
      <c r="B66" s="151"/>
      <c r="C66" s="151"/>
      <c r="D66" s="151"/>
      <c r="E66" s="151"/>
      <c r="F66" s="128"/>
      <c r="G66" s="67">
        <f t="shared" si="0"/>
        <v>0</v>
      </c>
      <c r="H66" s="151"/>
      <c r="I66" s="151"/>
      <c r="J66" s="170"/>
      <c r="K66" s="70">
        <f t="shared" si="1"/>
        <v>0</v>
      </c>
    </row>
    <row r="67" spans="1:11" ht="15.6" x14ac:dyDescent="0.25">
      <c r="A67" s="146"/>
      <c r="B67" s="151"/>
      <c r="C67" s="151"/>
      <c r="D67" s="151"/>
      <c r="E67" s="151"/>
      <c r="F67" s="128"/>
      <c r="G67" s="67">
        <f t="shared" ref="G67:G110" si="2">IFERROR((B67-C67)/E67,0)</f>
        <v>0</v>
      </c>
      <c r="H67" s="151"/>
      <c r="I67" s="151"/>
      <c r="J67" s="170"/>
      <c r="K67" s="70">
        <f t="shared" ref="K67:K110" si="3">IFERROR(ROUND((G67/H67)*I67*J67,2),0)</f>
        <v>0</v>
      </c>
    </row>
    <row r="68" spans="1:11" ht="15.6" x14ac:dyDescent="0.25">
      <c r="A68" s="146"/>
      <c r="B68" s="151"/>
      <c r="C68" s="151"/>
      <c r="D68" s="151"/>
      <c r="E68" s="151"/>
      <c r="F68" s="128"/>
      <c r="G68" s="67">
        <f t="shared" si="2"/>
        <v>0</v>
      </c>
      <c r="H68" s="151"/>
      <c r="I68" s="151"/>
      <c r="J68" s="170"/>
      <c r="K68" s="70">
        <f t="shared" si="3"/>
        <v>0</v>
      </c>
    </row>
    <row r="69" spans="1:11" ht="15.6" x14ac:dyDescent="0.25">
      <c r="A69" s="146"/>
      <c r="B69" s="151"/>
      <c r="C69" s="151"/>
      <c r="D69" s="151"/>
      <c r="E69" s="151"/>
      <c r="F69" s="128"/>
      <c r="G69" s="67">
        <f t="shared" si="2"/>
        <v>0</v>
      </c>
      <c r="H69" s="151"/>
      <c r="I69" s="151"/>
      <c r="J69" s="170"/>
      <c r="K69" s="70">
        <f t="shared" si="3"/>
        <v>0</v>
      </c>
    </row>
    <row r="70" spans="1:11" ht="15.6" x14ac:dyDescent="0.25">
      <c r="A70" s="146"/>
      <c r="B70" s="151"/>
      <c r="C70" s="151"/>
      <c r="D70" s="151"/>
      <c r="E70" s="151"/>
      <c r="F70" s="128"/>
      <c r="G70" s="67">
        <f t="shared" si="2"/>
        <v>0</v>
      </c>
      <c r="H70" s="151"/>
      <c r="I70" s="151"/>
      <c r="J70" s="170"/>
      <c r="K70" s="70">
        <f t="shared" si="3"/>
        <v>0</v>
      </c>
    </row>
    <row r="71" spans="1:11" ht="15.6" x14ac:dyDescent="0.25">
      <c r="A71" s="146"/>
      <c r="B71" s="151"/>
      <c r="C71" s="151"/>
      <c r="D71" s="151"/>
      <c r="E71" s="151"/>
      <c r="F71" s="128"/>
      <c r="G71" s="67">
        <f t="shared" si="2"/>
        <v>0</v>
      </c>
      <c r="H71" s="151"/>
      <c r="I71" s="151"/>
      <c r="J71" s="170"/>
      <c r="K71" s="70">
        <f t="shared" si="3"/>
        <v>0</v>
      </c>
    </row>
    <row r="72" spans="1:11" ht="15.6" x14ac:dyDescent="0.25">
      <c r="A72" s="146"/>
      <c r="B72" s="151"/>
      <c r="C72" s="151"/>
      <c r="D72" s="151"/>
      <c r="E72" s="151"/>
      <c r="F72" s="128"/>
      <c r="G72" s="67">
        <f t="shared" si="2"/>
        <v>0</v>
      </c>
      <c r="H72" s="151"/>
      <c r="I72" s="151"/>
      <c r="J72" s="170"/>
      <c r="K72" s="70">
        <f t="shared" si="3"/>
        <v>0</v>
      </c>
    </row>
    <row r="73" spans="1:11" ht="15.6" x14ac:dyDescent="0.25">
      <c r="A73" s="146"/>
      <c r="B73" s="151"/>
      <c r="C73" s="151"/>
      <c r="D73" s="151"/>
      <c r="E73" s="151"/>
      <c r="F73" s="128"/>
      <c r="G73" s="67">
        <f t="shared" si="2"/>
        <v>0</v>
      </c>
      <c r="H73" s="151"/>
      <c r="I73" s="151"/>
      <c r="J73" s="170"/>
      <c r="K73" s="70">
        <f t="shared" si="3"/>
        <v>0</v>
      </c>
    </row>
    <row r="74" spans="1:11" ht="15.6" x14ac:dyDescent="0.25">
      <c r="A74" s="146"/>
      <c r="B74" s="151"/>
      <c r="C74" s="151"/>
      <c r="D74" s="151"/>
      <c r="E74" s="151"/>
      <c r="F74" s="128"/>
      <c r="G74" s="67">
        <f t="shared" si="2"/>
        <v>0</v>
      </c>
      <c r="H74" s="151"/>
      <c r="I74" s="151"/>
      <c r="J74" s="170"/>
      <c r="K74" s="70">
        <f t="shared" si="3"/>
        <v>0</v>
      </c>
    </row>
    <row r="75" spans="1:11" ht="15.6" x14ac:dyDescent="0.25">
      <c r="A75" s="146"/>
      <c r="B75" s="151"/>
      <c r="C75" s="151"/>
      <c r="D75" s="151"/>
      <c r="E75" s="151"/>
      <c r="F75" s="128"/>
      <c r="G75" s="67">
        <f t="shared" si="2"/>
        <v>0</v>
      </c>
      <c r="H75" s="151"/>
      <c r="I75" s="151"/>
      <c r="J75" s="170"/>
      <c r="K75" s="70">
        <f t="shared" si="3"/>
        <v>0</v>
      </c>
    </row>
    <row r="76" spans="1:11" ht="15.6" x14ac:dyDescent="0.25">
      <c r="A76" s="146"/>
      <c r="B76" s="151"/>
      <c r="C76" s="151"/>
      <c r="D76" s="151"/>
      <c r="E76" s="151"/>
      <c r="F76" s="128"/>
      <c r="G76" s="67">
        <f t="shared" si="2"/>
        <v>0</v>
      </c>
      <c r="H76" s="151"/>
      <c r="I76" s="151"/>
      <c r="J76" s="170"/>
      <c r="K76" s="70">
        <f t="shared" si="3"/>
        <v>0</v>
      </c>
    </row>
    <row r="77" spans="1:11" ht="15.6" x14ac:dyDescent="0.25">
      <c r="A77" s="146"/>
      <c r="B77" s="151"/>
      <c r="C77" s="151"/>
      <c r="D77" s="151"/>
      <c r="E77" s="151"/>
      <c r="F77" s="128"/>
      <c r="G77" s="67">
        <f t="shared" si="2"/>
        <v>0</v>
      </c>
      <c r="H77" s="151"/>
      <c r="I77" s="151"/>
      <c r="J77" s="170"/>
      <c r="K77" s="70">
        <f t="shared" si="3"/>
        <v>0</v>
      </c>
    </row>
    <row r="78" spans="1:11" ht="15.6" x14ac:dyDescent="0.25">
      <c r="A78" s="146"/>
      <c r="B78" s="151"/>
      <c r="C78" s="151"/>
      <c r="D78" s="151"/>
      <c r="E78" s="151"/>
      <c r="F78" s="128"/>
      <c r="G78" s="67">
        <f t="shared" si="2"/>
        <v>0</v>
      </c>
      <c r="H78" s="151"/>
      <c r="I78" s="151"/>
      <c r="J78" s="170"/>
      <c r="K78" s="70">
        <f t="shared" si="3"/>
        <v>0</v>
      </c>
    </row>
    <row r="79" spans="1:11" ht="15.6" x14ac:dyDescent="0.25">
      <c r="A79" s="146"/>
      <c r="B79" s="151"/>
      <c r="C79" s="151"/>
      <c r="D79" s="151"/>
      <c r="E79" s="151"/>
      <c r="F79" s="128"/>
      <c r="G79" s="67">
        <f t="shared" si="2"/>
        <v>0</v>
      </c>
      <c r="H79" s="151"/>
      <c r="I79" s="151"/>
      <c r="J79" s="170"/>
      <c r="K79" s="70">
        <f t="shared" si="3"/>
        <v>0</v>
      </c>
    </row>
    <row r="80" spans="1:11" ht="15.6" x14ac:dyDescent="0.25">
      <c r="A80" s="146"/>
      <c r="B80" s="151"/>
      <c r="C80" s="151"/>
      <c r="D80" s="151"/>
      <c r="E80" s="151"/>
      <c r="F80" s="128"/>
      <c r="G80" s="67">
        <f t="shared" si="2"/>
        <v>0</v>
      </c>
      <c r="H80" s="151"/>
      <c r="I80" s="151"/>
      <c r="J80" s="170"/>
      <c r="K80" s="70">
        <f t="shared" si="3"/>
        <v>0</v>
      </c>
    </row>
    <row r="81" spans="1:11" ht="15.6" x14ac:dyDescent="0.25">
      <c r="A81" s="146"/>
      <c r="B81" s="151"/>
      <c r="C81" s="151"/>
      <c r="D81" s="151"/>
      <c r="E81" s="151"/>
      <c r="F81" s="128"/>
      <c r="G81" s="67">
        <f t="shared" si="2"/>
        <v>0</v>
      </c>
      <c r="H81" s="151"/>
      <c r="I81" s="151"/>
      <c r="J81" s="170"/>
      <c r="K81" s="70">
        <f t="shared" si="3"/>
        <v>0</v>
      </c>
    </row>
    <row r="82" spans="1:11" ht="15.6" x14ac:dyDescent="0.25">
      <c r="A82" s="146"/>
      <c r="B82" s="151"/>
      <c r="C82" s="151"/>
      <c r="D82" s="151"/>
      <c r="E82" s="151"/>
      <c r="F82" s="128"/>
      <c r="G82" s="67">
        <f t="shared" si="2"/>
        <v>0</v>
      </c>
      <c r="H82" s="151"/>
      <c r="I82" s="151"/>
      <c r="J82" s="170"/>
      <c r="K82" s="70">
        <f t="shared" si="3"/>
        <v>0</v>
      </c>
    </row>
    <row r="83" spans="1:11" ht="15.6" x14ac:dyDescent="0.25">
      <c r="A83" s="146"/>
      <c r="B83" s="151"/>
      <c r="C83" s="151"/>
      <c r="D83" s="151"/>
      <c r="E83" s="151"/>
      <c r="F83" s="128"/>
      <c r="G83" s="67">
        <f t="shared" si="2"/>
        <v>0</v>
      </c>
      <c r="H83" s="151"/>
      <c r="I83" s="151"/>
      <c r="J83" s="170"/>
      <c r="K83" s="70">
        <f t="shared" si="3"/>
        <v>0</v>
      </c>
    </row>
    <row r="84" spans="1:11" ht="15.6" x14ac:dyDescent="0.25">
      <c r="A84" s="146"/>
      <c r="B84" s="151"/>
      <c r="C84" s="151"/>
      <c r="D84" s="151"/>
      <c r="E84" s="151"/>
      <c r="F84" s="128"/>
      <c r="G84" s="67">
        <f t="shared" si="2"/>
        <v>0</v>
      </c>
      <c r="H84" s="151"/>
      <c r="I84" s="151"/>
      <c r="J84" s="170"/>
      <c r="K84" s="70">
        <f t="shared" si="3"/>
        <v>0</v>
      </c>
    </row>
    <row r="85" spans="1:11" ht="15.6" x14ac:dyDescent="0.25">
      <c r="A85" s="146"/>
      <c r="B85" s="151"/>
      <c r="C85" s="151"/>
      <c r="D85" s="151"/>
      <c r="E85" s="151"/>
      <c r="F85" s="128"/>
      <c r="G85" s="67">
        <f t="shared" si="2"/>
        <v>0</v>
      </c>
      <c r="H85" s="151"/>
      <c r="I85" s="151"/>
      <c r="J85" s="170"/>
      <c r="K85" s="70">
        <f t="shared" si="3"/>
        <v>0</v>
      </c>
    </row>
    <row r="86" spans="1:11" ht="15.6" x14ac:dyDescent="0.25">
      <c r="A86" s="146"/>
      <c r="B86" s="151"/>
      <c r="C86" s="151"/>
      <c r="D86" s="151"/>
      <c r="E86" s="151"/>
      <c r="F86" s="128"/>
      <c r="G86" s="67">
        <f t="shared" si="2"/>
        <v>0</v>
      </c>
      <c r="H86" s="151"/>
      <c r="I86" s="151"/>
      <c r="J86" s="170"/>
      <c r="K86" s="70">
        <f t="shared" si="3"/>
        <v>0</v>
      </c>
    </row>
    <row r="87" spans="1:11" ht="15.6" x14ac:dyDescent="0.25">
      <c r="A87" s="146"/>
      <c r="B87" s="151"/>
      <c r="C87" s="151"/>
      <c r="D87" s="151"/>
      <c r="E87" s="151"/>
      <c r="F87" s="128"/>
      <c r="G87" s="67">
        <f t="shared" si="2"/>
        <v>0</v>
      </c>
      <c r="H87" s="151"/>
      <c r="I87" s="151"/>
      <c r="J87" s="170"/>
      <c r="K87" s="70">
        <f t="shared" si="3"/>
        <v>0</v>
      </c>
    </row>
    <row r="88" spans="1:11" ht="15.6" x14ac:dyDescent="0.25">
      <c r="A88" s="146"/>
      <c r="B88" s="151"/>
      <c r="C88" s="151"/>
      <c r="D88" s="151"/>
      <c r="E88" s="151"/>
      <c r="F88" s="128"/>
      <c r="G88" s="67">
        <f t="shared" si="2"/>
        <v>0</v>
      </c>
      <c r="H88" s="151"/>
      <c r="I88" s="151"/>
      <c r="J88" s="170"/>
      <c r="K88" s="70">
        <f t="shared" si="3"/>
        <v>0</v>
      </c>
    </row>
    <row r="89" spans="1:11" ht="15.6" x14ac:dyDescent="0.25">
      <c r="A89" s="146"/>
      <c r="B89" s="151"/>
      <c r="C89" s="151"/>
      <c r="D89" s="151"/>
      <c r="E89" s="151"/>
      <c r="F89" s="128"/>
      <c r="G89" s="67">
        <f t="shared" si="2"/>
        <v>0</v>
      </c>
      <c r="H89" s="151"/>
      <c r="I89" s="151"/>
      <c r="J89" s="170"/>
      <c r="K89" s="70">
        <f t="shared" si="3"/>
        <v>0</v>
      </c>
    </row>
    <row r="90" spans="1:11" ht="15.6" x14ac:dyDescent="0.25">
      <c r="A90" s="146"/>
      <c r="B90" s="151"/>
      <c r="C90" s="151"/>
      <c r="D90" s="151"/>
      <c r="E90" s="151"/>
      <c r="F90" s="128"/>
      <c r="G90" s="67">
        <f t="shared" si="2"/>
        <v>0</v>
      </c>
      <c r="H90" s="151"/>
      <c r="I90" s="151"/>
      <c r="J90" s="170"/>
      <c r="K90" s="70">
        <f t="shared" si="3"/>
        <v>0</v>
      </c>
    </row>
    <row r="91" spans="1:11" ht="15.6" x14ac:dyDescent="0.25">
      <c r="A91" s="146"/>
      <c r="B91" s="151"/>
      <c r="C91" s="151"/>
      <c r="D91" s="151"/>
      <c r="E91" s="151"/>
      <c r="F91" s="128"/>
      <c r="G91" s="67">
        <f t="shared" si="2"/>
        <v>0</v>
      </c>
      <c r="H91" s="151"/>
      <c r="I91" s="151"/>
      <c r="J91" s="170"/>
      <c r="K91" s="70">
        <f t="shared" si="3"/>
        <v>0</v>
      </c>
    </row>
    <row r="92" spans="1:11" ht="15.6" x14ac:dyDescent="0.25">
      <c r="A92" s="146"/>
      <c r="B92" s="151"/>
      <c r="C92" s="151"/>
      <c r="D92" s="151"/>
      <c r="E92" s="151"/>
      <c r="F92" s="128"/>
      <c r="G92" s="67">
        <f t="shared" si="2"/>
        <v>0</v>
      </c>
      <c r="H92" s="151"/>
      <c r="I92" s="151"/>
      <c r="J92" s="170"/>
      <c r="K92" s="70">
        <f t="shared" si="3"/>
        <v>0</v>
      </c>
    </row>
    <row r="93" spans="1:11" ht="15.6" x14ac:dyDescent="0.25">
      <c r="A93" s="146"/>
      <c r="B93" s="151"/>
      <c r="C93" s="151"/>
      <c r="D93" s="151"/>
      <c r="E93" s="151"/>
      <c r="F93" s="128"/>
      <c r="G93" s="67">
        <f t="shared" si="2"/>
        <v>0</v>
      </c>
      <c r="H93" s="151"/>
      <c r="I93" s="151"/>
      <c r="J93" s="170"/>
      <c r="K93" s="70">
        <f t="shared" si="3"/>
        <v>0</v>
      </c>
    </row>
    <row r="94" spans="1:11" ht="15.6" x14ac:dyDescent="0.25">
      <c r="A94" s="146"/>
      <c r="B94" s="151"/>
      <c r="C94" s="151"/>
      <c r="D94" s="151"/>
      <c r="E94" s="151"/>
      <c r="F94" s="128"/>
      <c r="G94" s="67">
        <f t="shared" si="2"/>
        <v>0</v>
      </c>
      <c r="H94" s="151"/>
      <c r="I94" s="151"/>
      <c r="J94" s="170"/>
      <c r="K94" s="70">
        <f t="shared" si="3"/>
        <v>0</v>
      </c>
    </row>
    <row r="95" spans="1:11" ht="15.6" x14ac:dyDescent="0.25">
      <c r="A95" s="146"/>
      <c r="B95" s="151"/>
      <c r="C95" s="151"/>
      <c r="D95" s="151"/>
      <c r="E95" s="151"/>
      <c r="F95" s="128"/>
      <c r="G95" s="67">
        <f t="shared" si="2"/>
        <v>0</v>
      </c>
      <c r="H95" s="151"/>
      <c r="I95" s="151"/>
      <c r="J95" s="170"/>
      <c r="K95" s="70">
        <f t="shared" si="3"/>
        <v>0</v>
      </c>
    </row>
    <row r="96" spans="1:11" ht="15.6" x14ac:dyDescent="0.25">
      <c r="A96" s="146"/>
      <c r="B96" s="151"/>
      <c r="C96" s="151"/>
      <c r="D96" s="151"/>
      <c r="E96" s="151"/>
      <c r="F96" s="128"/>
      <c r="G96" s="67">
        <f t="shared" si="2"/>
        <v>0</v>
      </c>
      <c r="H96" s="151"/>
      <c r="I96" s="151"/>
      <c r="J96" s="170"/>
      <c r="K96" s="70">
        <f t="shared" si="3"/>
        <v>0</v>
      </c>
    </row>
    <row r="97" spans="1:11" ht="15.6" x14ac:dyDescent="0.25">
      <c r="A97" s="146"/>
      <c r="B97" s="151"/>
      <c r="C97" s="151"/>
      <c r="D97" s="151"/>
      <c r="E97" s="151"/>
      <c r="F97" s="128"/>
      <c r="G97" s="67">
        <f t="shared" si="2"/>
        <v>0</v>
      </c>
      <c r="H97" s="151"/>
      <c r="I97" s="151"/>
      <c r="J97" s="170"/>
      <c r="K97" s="70">
        <f t="shared" si="3"/>
        <v>0</v>
      </c>
    </row>
    <row r="98" spans="1:11" ht="15.6" x14ac:dyDescent="0.25">
      <c r="A98" s="146"/>
      <c r="B98" s="151"/>
      <c r="C98" s="151"/>
      <c r="D98" s="151"/>
      <c r="E98" s="151"/>
      <c r="F98" s="128"/>
      <c r="G98" s="67">
        <f t="shared" si="2"/>
        <v>0</v>
      </c>
      <c r="H98" s="151"/>
      <c r="I98" s="151"/>
      <c r="J98" s="170"/>
      <c r="K98" s="70">
        <f t="shared" si="3"/>
        <v>0</v>
      </c>
    </row>
    <row r="99" spans="1:11" ht="15.6" x14ac:dyDescent="0.25">
      <c r="A99" s="146"/>
      <c r="B99" s="151"/>
      <c r="C99" s="151"/>
      <c r="D99" s="151"/>
      <c r="E99" s="151"/>
      <c r="F99" s="128"/>
      <c r="G99" s="67">
        <f t="shared" si="2"/>
        <v>0</v>
      </c>
      <c r="H99" s="151"/>
      <c r="I99" s="151"/>
      <c r="J99" s="170"/>
      <c r="K99" s="70">
        <f t="shared" si="3"/>
        <v>0</v>
      </c>
    </row>
    <row r="100" spans="1:11" ht="15.6" x14ac:dyDescent="0.25">
      <c r="A100" s="146"/>
      <c r="B100" s="151"/>
      <c r="C100" s="151"/>
      <c r="D100" s="151"/>
      <c r="E100" s="151"/>
      <c r="F100" s="128"/>
      <c r="G100" s="67">
        <f t="shared" si="2"/>
        <v>0</v>
      </c>
      <c r="H100" s="151"/>
      <c r="I100" s="151"/>
      <c r="J100" s="170"/>
      <c r="K100" s="70">
        <f t="shared" si="3"/>
        <v>0</v>
      </c>
    </row>
    <row r="101" spans="1:11" ht="15.6" x14ac:dyDescent="0.25">
      <c r="A101" s="146"/>
      <c r="B101" s="151"/>
      <c r="C101" s="151"/>
      <c r="D101" s="151"/>
      <c r="E101" s="151"/>
      <c r="F101" s="128"/>
      <c r="G101" s="67">
        <f t="shared" si="2"/>
        <v>0</v>
      </c>
      <c r="H101" s="151"/>
      <c r="I101" s="151"/>
      <c r="J101" s="170"/>
      <c r="K101" s="70">
        <f t="shared" si="3"/>
        <v>0</v>
      </c>
    </row>
    <row r="102" spans="1:11" ht="15.6" x14ac:dyDescent="0.25">
      <c r="A102" s="146"/>
      <c r="B102" s="151"/>
      <c r="C102" s="151"/>
      <c r="D102" s="151"/>
      <c r="E102" s="151"/>
      <c r="F102" s="128"/>
      <c r="G102" s="67">
        <f t="shared" si="2"/>
        <v>0</v>
      </c>
      <c r="H102" s="151"/>
      <c r="I102" s="151"/>
      <c r="J102" s="170"/>
      <c r="K102" s="70">
        <f t="shared" si="3"/>
        <v>0</v>
      </c>
    </row>
    <row r="103" spans="1:11" ht="15.6" x14ac:dyDescent="0.25">
      <c r="A103" s="146"/>
      <c r="B103" s="151"/>
      <c r="C103" s="151"/>
      <c r="D103" s="151"/>
      <c r="E103" s="151"/>
      <c r="F103" s="128"/>
      <c r="G103" s="67">
        <f t="shared" si="2"/>
        <v>0</v>
      </c>
      <c r="H103" s="151"/>
      <c r="I103" s="151"/>
      <c r="J103" s="170"/>
      <c r="K103" s="70">
        <f t="shared" si="3"/>
        <v>0</v>
      </c>
    </row>
    <row r="104" spans="1:11" ht="15.6" x14ac:dyDescent="0.25">
      <c r="A104" s="146"/>
      <c r="B104" s="151"/>
      <c r="C104" s="151"/>
      <c r="D104" s="151"/>
      <c r="E104" s="151"/>
      <c r="F104" s="128"/>
      <c r="G104" s="67">
        <f t="shared" si="2"/>
        <v>0</v>
      </c>
      <c r="H104" s="151"/>
      <c r="I104" s="151"/>
      <c r="J104" s="170"/>
      <c r="K104" s="70">
        <f t="shared" si="3"/>
        <v>0</v>
      </c>
    </row>
    <row r="105" spans="1:11" ht="15.6" x14ac:dyDescent="0.25">
      <c r="A105" s="146"/>
      <c r="B105" s="151"/>
      <c r="C105" s="151"/>
      <c r="D105" s="151"/>
      <c r="E105" s="151"/>
      <c r="F105" s="128"/>
      <c r="G105" s="67">
        <f t="shared" si="2"/>
        <v>0</v>
      </c>
      <c r="H105" s="151"/>
      <c r="I105" s="151"/>
      <c r="J105" s="170"/>
      <c r="K105" s="70">
        <f t="shared" si="3"/>
        <v>0</v>
      </c>
    </row>
    <row r="106" spans="1:11" ht="15.6" x14ac:dyDescent="0.25">
      <c r="A106" s="146"/>
      <c r="B106" s="151"/>
      <c r="C106" s="151"/>
      <c r="D106" s="151"/>
      <c r="E106" s="151"/>
      <c r="F106" s="128"/>
      <c r="G106" s="67">
        <f t="shared" si="2"/>
        <v>0</v>
      </c>
      <c r="H106" s="151"/>
      <c r="I106" s="151"/>
      <c r="J106" s="170"/>
      <c r="K106" s="70">
        <f t="shared" si="3"/>
        <v>0</v>
      </c>
    </row>
    <row r="107" spans="1:11" ht="15.6" x14ac:dyDescent="0.25">
      <c r="A107" s="146"/>
      <c r="B107" s="151"/>
      <c r="C107" s="151"/>
      <c r="D107" s="151"/>
      <c r="E107" s="151"/>
      <c r="F107" s="128"/>
      <c r="G107" s="67">
        <f t="shared" si="2"/>
        <v>0</v>
      </c>
      <c r="H107" s="151"/>
      <c r="I107" s="151"/>
      <c r="J107" s="170"/>
      <c r="K107" s="70">
        <f t="shared" si="3"/>
        <v>0</v>
      </c>
    </row>
    <row r="108" spans="1:11" ht="15.6" x14ac:dyDescent="0.25">
      <c r="A108" s="146"/>
      <c r="B108" s="151"/>
      <c r="C108" s="151"/>
      <c r="D108" s="151"/>
      <c r="E108" s="151"/>
      <c r="F108" s="128"/>
      <c r="G108" s="67">
        <f t="shared" si="2"/>
        <v>0</v>
      </c>
      <c r="H108" s="151"/>
      <c r="I108" s="151"/>
      <c r="J108" s="170"/>
      <c r="K108" s="70">
        <f t="shared" si="3"/>
        <v>0</v>
      </c>
    </row>
    <row r="109" spans="1:11" ht="15.6" x14ac:dyDescent="0.25">
      <c r="A109" s="146"/>
      <c r="B109" s="151"/>
      <c r="C109" s="151"/>
      <c r="D109" s="151"/>
      <c r="E109" s="151"/>
      <c r="F109" s="128"/>
      <c r="G109" s="67">
        <f t="shared" si="2"/>
        <v>0</v>
      </c>
      <c r="H109" s="151"/>
      <c r="I109" s="151"/>
      <c r="J109" s="170"/>
      <c r="K109" s="70">
        <f t="shared" si="3"/>
        <v>0</v>
      </c>
    </row>
    <row r="110" spans="1:11" ht="16.2" thickBot="1" x14ac:dyDescent="0.3">
      <c r="A110" s="147"/>
      <c r="B110" s="152"/>
      <c r="C110" s="152"/>
      <c r="D110" s="152"/>
      <c r="E110" s="152"/>
      <c r="F110" s="190"/>
      <c r="G110" s="68">
        <f t="shared" si="2"/>
        <v>0</v>
      </c>
      <c r="H110" s="152"/>
      <c r="I110" s="152"/>
      <c r="J110" s="171"/>
      <c r="K110" s="71">
        <f t="shared" si="3"/>
        <v>0</v>
      </c>
    </row>
  </sheetData>
  <sheetProtection algorithmName="SHA-512" hashValue="mTe7oMdwL4EFSRGD5EsHIzK4HONjZGzudH46dGD3DMsNAU2Q2YuF2HF7nVqBl4aYKYw0HgX5SoBE1kXLHfn2Wg==" saltValue="msBAw4ZD+fPP2q6GK4ueYQ==" spinCount="100000" sheet="1" objects="1" scenarios="1"/>
  <hyperlinks>
    <hyperlink ref="E1" location="Instructions!B14" display="Instructions!B14" xr:uid="{00000000-0004-0000-0400-000000000000}"/>
  </hyperlinks>
  <pageMargins left="0.7" right="0.7" top="0.75" bottom="0.75" header="0.3" footer="0.3"/>
  <pageSetup paperSize="9" scale="57"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BASE!$H$4:$H$8</xm:f>
          </x14:formula1>
          <xm:sqref>F111:F297</xm:sqref>
        </x14:dataValidation>
        <x14:dataValidation type="list" allowBlank="1" showInputMessage="1" showErrorMessage="1" xr:uid="{00000000-0002-0000-0400-000001000000}">
          <x14:formula1>
            <xm:f>BASE!$H$4:$H$9</xm:f>
          </x14:formula1>
          <xm:sqref>F298:F1048576</xm:sqref>
        </x14:dataValidation>
        <x14:dataValidation type="list" allowBlank="1" showInputMessage="1" showErrorMessage="1" xr:uid="{00000000-0002-0000-0400-000002000000}">
          <x14:formula1>
            <xm:f>BASE!$H$5:$H$8</xm:f>
          </x14:formula1>
          <xm:sqref>F2:F110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G150"/>
  <sheetViews>
    <sheetView zoomScaleNormal="100" workbookViewId="0">
      <selection activeCell="B31" sqref="B31:P31"/>
    </sheetView>
  </sheetViews>
  <sheetFormatPr defaultColWidth="42.21875" defaultRowHeight="13.2" x14ac:dyDescent="0.25"/>
  <cols>
    <col min="1" max="1" width="31.21875" style="40" customWidth="1"/>
    <col min="2" max="2" width="23.77734375" style="153" customWidth="1"/>
    <col min="3" max="3" width="15.21875" style="153" customWidth="1"/>
    <col min="4" max="5" width="15.21875" style="40" customWidth="1"/>
    <col min="6" max="6" width="39.5546875" style="40" customWidth="1"/>
    <col min="7" max="7" width="42.21875" style="148"/>
    <col min="8" max="16384" width="42.21875" style="40"/>
  </cols>
  <sheetData>
    <row r="1" spans="1:7" s="143" customFormat="1" ht="63.75" customHeight="1" thickBot="1" x14ac:dyDescent="0.3">
      <c r="A1" s="136" t="s">
        <v>48</v>
      </c>
      <c r="B1" s="136" t="s">
        <v>23</v>
      </c>
      <c r="C1" s="131" t="s">
        <v>42</v>
      </c>
      <c r="D1" s="131" t="s">
        <v>20</v>
      </c>
      <c r="E1" s="83" t="s">
        <v>100</v>
      </c>
      <c r="F1" s="72" t="s">
        <v>14</v>
      </c>
      <c r="G1" s="73" t="s">
        <v>58</v>
      </c>
    </row>
    <row r="2" spans="1:7" ht="15.6" x14ac:dyDescent="0.25">
      <c r="A2" s="149"/>
      <c r="B2" s="150"/>
      <c r="C2" s="150"/>
      <c r="D2" s="154"/>
      <c r="E2" s="155"/>
      <c r="F2" s="133" t="s">
        <v>70</v>
      </c>
      <c r="G2" s="69">
        <f>IFERROR((B2-C2)/E2,0)</f>
        <v>0</v>
      </c>
    </row>
    <row r="3" spans="1:7" ht="15.6" x14ac:dyDescent="0.25">
      <c r="A3" s="146"/>
      <c r="B3" s="151"/>
      <c r="C3" s="151"/>
      <c r="D3" s="57"/>
      <c r="E3" s="57"/>
      <c r="F3" s="134"/>
      <c r="G3" s="70">
        <f t="shared" ref="G3:G66" si="0">IFERROR((B3-C3)/E3,0)</f>
        <v>0</v>
      </c>
    </row>
    <row r="4" spans="1:7" ht="15.6" x14ac:dyDescent="0.25">
      <c r="A4" s="146"/>
      <c r="B4" s="151"/>
      <c r="C4" s="151"/>
      <c r="D4" s="58"/>
      <c r="E4" s="58"/>
      <c r="F4" s="134"/>
      <c r="G4" s="70">
        <f t="shared" si="0"/>
        <v>0</v>
      </c>
    </row>
    <row r="5" spans="1:7" ht="15.6" x14ac:dyDescent="0.25">
      <c r="A5" s="146"/>
      <c r="B5" s="151"/>
      <c r="C5" s="151"/>
      <c r="D5" s="58"/>
      <c r="E5" s="58"/>
      <c r="F5" s="134"/>
      <c r="G5" s="70">
        <f t="shared" si="0"/>
        <v>0</v>
      </c>
    </row>
    <row r="6" spans="1:7" ht="15.6" x14ac:dyDescent="0.25">
      <c r="A6" s="146"/>
      <c r="B6" s="151"/>
      <c r="C6" s="151"/>
      <c r="D6" s="58"/>
      <c r="E6" s="58"/>
      <c r="F6" s="134"/>
      <c r="G6" s="70">
        <f t="shared" si="0"/>
        <v>0</v>
      </c>
    </row>
    <row r="7" spans="1:7" ht="15.6" x14ac:dyDescent="0.25">
      <c r="A7" s="146"/>
      <c r="B7" s="151"/>
      <c r="C7" s="151"/>
      <c r="D7" s="58"/>
      <c r="E7" s="58"/>
      <c r="F7" s="134"/>
      <c r="G7" s="70">
        <f t="shared" si="0"/>
        <v>0</v>
      </c>
    </row>
    <row r="8" spans="1:7" ht="15.6" x14ac:dyDescent="0.25">
      <c r="A8" s="146"/>
      <c r="B8" s="151"/>
      <c r="C8" s="151"/>
      <c r="D8" s="58"/>
      <c r="E8" s="58"/>
      <c r="F8" s="134"/>
      <c r="G8" s="70">
        <f t="shared" si="0"/>
        <v>0</v>
      </c>
    </row>
    <row r="9" spans="1:7" ht="15.6" x14ac:dyDescent="0.25">
      <c r="A9" s="146"/>
      <c r="B9" s="151"/>
      <c r="C9" s="151"/>
      <c r="D9" s="58"/>
      <c r="E9" s="58"/>
      <c r="F9" s="134"/>
      <c r="G9" s="70">
        <f t="shared" si="0"/>
        <v>0</v>
      </c>
    </row>
    <row r="10" spans="1:7" ht="15.6" x14ac:dyDescent="0.25">
      <c r="A10" s="146"/>
      <c r="B10" s="151"/>
      <c r="C10" s="151"/>
      <c r="D10" s="58"/>
      <c r="E10" s="58"/>
      <c r="F10" s="134"/>
      <c r="G10" s="70">
        <f t="shared" si="0"/>
        <v>0</v>
      </c>
    </row>
    <row r="11" spans="1:7" ht="15.6" x14ac:dyDescent="0.25">
      <c r="A11" s="146"/>
      <c r="B11" s="151"/>
      <c r="C11" s="151"/>
      <c r="D11" s="58"/>
      <c r="E11" s="58"/>
      <c r="F11" s="134"/>
      <c r="G11" s="70">
        <f t="shared" si="0"/>
        <v>0</v>
      </c>
    </row>
    <row r="12" spans="1:7" ht="15.6" x14ac:dyDescent="0.25">
      <c r="A12" s="146"/>
      <c r="B12" s="151"/>
      <c r="C12" s="151"/>
      <c r="D12" s="58"/>
      <c r="E12" s="58"/>
      <c r="F12" s="134"/>
      <c r="G12" s="70">
        <f t="shared" si="0"/>
        <v>0</v>
      </c>
    </row>
    <row r="13" spans="1:7" ht="15.6" x14ac:dyDescent="0.25">
      <c r="A13" s="146"/>
      <c r="B13" s="151"/>
      <c r="C13" s="151"/>
      <c r="D13" s="58"/>
      <c r="E13" s="58"/>
      <c r="F13" s="134"/>
      <c r="G13" s="70">
        <f t="shared" si="0"/>
        <v>0</v>
      </c>
    </row>
    <row r="14" spans="1:7" ht="15.6" x14ac:dyDescent="0.25">
      <c r="A14" s="146"/>
      <c r="B14" s="151"/>
      <c r="C14" s="151"/>
      <c r="D14" s="58"/>
      <c r="E14" s="58"/>
      <c r="F14" s="134"/>
      <c r="G14" s="70">
        <f t="shared" si="0"/>
        <v>0</v>
      </c>
    </row>
    <row r="15" spans="1:7" ht="15.6" x14ac:dyDescent="0.25">
      <c r="A15" s="146"/>
      <c r="B15" s="151"/>
      <c r="C15" s="151"/>
      <c r="D15" s="58"/>
      <c r="E15" s="58"/>
      <c r="F15" s="134"/>
      <c r="G15" s="70">
        <f t="shared" si="0"/>
        <v>0</v>
      </c>
    </row>
    <row r="16" spans="1:7" ht="15.6" x14ac:dyDescent="0.25">
      <c r="A16" s="146"/>
      <c r="B16" s="151"/>
      <c r="C16" s="151"/>
      <c r="D16" s="58"/>
      <c r="E16" s="58"/>
      <c r="F16" s="134"/>
      <c r="G16" s="70">
        <f t="shared" si="0"/>
        <v>0</v>
      </c>
    </row>
    <row r="17" spans="1:7" ht="15.6" x14ac:dyDescent="0.25">
      <c r="A17" s="146"/>
      <c r="B17" s="151"/>
      <c r="C17" s="151"/>
      <c r="D17" s="58"/>
      <c r="E17" s="58"/>
      <c r="F17" s="134"/>
      <c r="G17" s="70">
        <f t="shared" si="0"/>
        <v>0</v>
      </c>
    </row>
    <row r="18" spans="1:7" ht="15.6" x14ac:dyDescent="0.25">
      <c r="A18" s="146"/>
      <c r="B18" s="151"/>
      <c r="C18" s="151"/>
      <c r="D18" s="58"/>
      <c r="E18" s="58"/>
      <c r="F18" s="134"/>
      <c r="G18" s="70">
        <f t="shared" si="0"/>
        <v>0</v>
      </c>
    </row>
    <row r="19" spans="1:7" ht="15.6" x14ac:dyDescent="0.25">
      <c r="A19" s="146"/>
      <c r="B19" s="151"/>
      <c r="C19" s="151"/>
      <c r="D19" s="58"/>
      <c r="E19" s="58"/>
      <c r="F19" s="134"/>
      <c r="G19" s="70">
        <f t="shared" si="0"/>
        <v>0</v>
      </c>
    </row>
    <row r="20" spans="1:7" ht="15.6" x14ac:dyDescent="0.25">
      <c r="A20" s="146"/>
      <c r="B20" s="151"/>
      <c r="C20" s="151"/>
      <c r="D20" s="58"/>
      <c r="E20" s="58"/>
      <c r="F20" s="134"/>
      <c r="G20" s="70">
        <f t="shared" si="0"/>
        <v>0</v>
      </c>
    </row>
    <row r="21" spans="1:7" ht="15.6" x14ac:dyDescent="0.25">
      <c r="A21" s="146"/>
      <c r="B21" s="151"/>
      <c r="C21" s="151"/>
      <c r="D21" s="58"/>
      <c r="E21" s="58"/>
      <c r="F21" s="134"/>
      <c r="G21" s="70">
        <f t="shared" si="0"/>
        <v>0</v>
      </c>
    </row>
    <row r="22" spans="1:7" ht="15.6" x14ac:dyDescent="0.25">
      <c r="A22" s="146"/>
      <c r="B22" s="151"/>
      <c r="C22" s="151"/>
      <c r="D22" s="58"/>
      <c r="E22" s="58"/>
      <c r="F22" s="134"/>
      <c r="G22" s="70">
        <f t="shared" si="0"/>
        <v>0</v>
      </c>
    </row>
    <row r="23" spans="1:7" ht="15.6" x14ac:dyDescent="0.25">
      <c r="A23" s="146"/>
      <c r="B23" s="151"/>
      <c r="C23" s="151"/>
      <c r="D23" s="58"/>
      <c r="E23" s="58"/>
      <c r="F23" s="134"/>
      <c r="G23" s="70">
        <f t="shared" si="0"/>
        <v>0</v>
      </c>
    </row>
    <row r="24" spans="1:7" ht="15.6" x14ac:dyDescent="0.25">
      <c r="A24" s="146"/>
      <c r="B24" s="151"/>
      <c r="C24" s="151"/>
      <c r="D24" s="58"/>
      <c r="E24" s="58"/>
      <c r="F24" s="134"/>
      <c r="G24" s="70">
        <f t="shared" si="0"/>
        <v>0</v>
      </c>
    </row>
    <row r="25" spans="1:7" ht="15.6" x14ac:dyDescent="0.25">
      <c r="A25" s="146"/>
      <c r="B25" s="151"/>
      <c r="C25" s="151"/>
      <c r="D25" s="58"/>
      <c r="E25" s="58"/>
      <c r="F25" s="134"/>
      <c r="G25" s="70">
        <f t="shared" si="0"/>
        <v>0</v>
      </c>
    </row>
    <row r="26" spans="1:7" ht="15.6" x14ac:dyDescent="0.25">
      <c r="A26" s="146"/>
      <c r="B26" s="151"/>
      <c r="C26" s="151"/>
      <c r="D26" s="58"/>
      <c r="E26" s="58"/>
      <c r="F26" s="134"/>
      <c r="G26" s="70">
        <f t="shared" si="0"/>
        <v>0</v>
      </c>
    </row>
    <row r="27" spans="1:7" ht="15.6" x14ac:dyDescent="0.25">
      <c r="A27" s="146"/>
      <c r="B27" s="151"/>
      <c r="C27" s="151"/>
      <c r="D27" s="58"/>
      <c r="E27" s="58"/>
      <c r="F27" s="134"/>
      <c r="G27" s="70">
        <f t="shared" si="0"/>
        <v>0</v>
      </c>
    </row>
    <row r="28" spans="1:7" ht="15.6" x14ac:dyDescent="0.25">
      <c r="A28" s="146"/>
      <c r="B28" s="151"/>
      <c r="C28" s="151"/>
      <c r="D28" s="58"/>
      <c r="E28" s="58"/>
      <c r="F28" s="134"/>
      <c r="G28" s="70">
        <f t="shared" si="0"/>
        <v>0</v>
      </c>
    </row>
    <row r="29" spans="1:7" ht="15.6" x14ac:dyDescent="0.25">
      <c r="A29" s="146"/>
      <c r="B29" s="151"/>
      <c r="C29" s="151"/>
      <c r="D29" s="58"/>
      <c r="E29" s="58"/>
      <c r="F29" s="134"/>
      <c r="G29" s="70">
        <f t="shared" si="0"/>
        <v>0</v>
      </c>
    </row>
    <row r="30" spans="1:7" ht="15.6" x14ac:dyDescent="0.25">
      <c r="A30" s="146"/>
      <c r="B30" s="151"/>
      <c r="C30" s="151"/>
      <c r="D30" s="58"/>
      <c r="E30" s="58"/>
      <c r="F30" s="134"/>
      <c r="G30" s="70">
        <f t="shared" si="0"/>
        <v>0</v>
      </c>
    </row>
    <row r="31" spans="1:7" ht="15.6" x14ac:dyDescent="0.25">
      <c r="A31" s="146"/>
      <c r="B31" s="151"/>
      <c r="C31" s="151"/>
      <c r="D31" s="58"/>
      <c r="E31" s="58"/>
      <c r="F31" s="134"/>
      <c r="G31" s="70">
        <f t="shared" si="0"/>
        <v>0</v>
      </c>
    </row>
    <row r="32" spans="1:7" ht="15.6" x14ac:dyDescent="0.25">
      <c r="A32" s="146"/>
      <c r="B32" s="151"/>
      <c r="C32" s="151"/>
      <c r="D32" s="58"/>
      <c r="E32" s="58"/>
      <c r="F32" s="134"/>
      <c r="G32" s="70">
        <f t="shared" si="0"/>
        <v>0</v>
      </c>
    </row>
    <row r="33" spans="1:7" ht="15.6" x14ac:dyDescent="0.25">
      <c r="A33" s="146"/>
      <c r="B33" s="151"/>
      <c r="C33" s="151"/>
      <c r="D33" s="58"/>
      <c r="E33" s="58"/>
      <c r="F33" s="134"/>
      <c r="G33" s="70">
        <f t="shared" si="0"/>
        <v>0</v>
      </c>
    </row>
    <row r="34" spans="1:7" ht="15.6" x14ac:dyDescent="0.25">
      <c r="A34" s="146"/>
      <c r="B34" s="151"/>
      <c r="C34" s="151"/>
      <c r="D34" s="58"/>
      <c r="E34" s="58"/>
      <c r="F34" s="134"/>
      <c r="G34" s="70">
        <f t="shared" si="0"/>
        <v>0</v>
      </c>
    </row>
    <row r="35" spans="1:7" ht="15.6" x14ac:dyDescent="0.25">
      <c r="A35" s="146"/>
      <c r="B35" s="151"/>
      <c r="C35" s="151"/>
      <c r="D35" s="58"/>
      <c r="E35" s="58"/>
      <c r="F35" s="134"/>
      <c r="G35" s="70">
        <f t="shared" si="0"/>
        <v>0</v>
      </c>
    </row>
    <row r="36" spans="1:7" ht="15.6" x14ac:dyDescent="0.25">
      <c r="A36" s="146"/>
      <c r="B36" s="151"/>
      <c r="C36" s="151"/>
      <c r="D36" s="58"/>
      <c r="E36" s="58"/>
      <c r="F36" s="134"/>
      <c r="G36" s="70">
        <f t="shared" si="0"/>
        <v>0</v>
      </c>
    </row>
    <row r="37" spans="1:7" ht="15.6" x14ac:dyDescent="0.25">
      <c r="A37" s="146"/>
      <c r="B37" s="151"/>
      <c r="C37" s="151"/>
      <c r="D37" s="58"/>
      <c r="E37" s="58"/>
      <c r="F37" s="134"/>
      <c r="G37" s="70">
        <f t="shared" si="0"/>
        <v>0</v>
      </c>
    </row>
    <row r="38" spans="1:7" ht="15.6" x14ac:dyDescent="0.25">
      <c r="A38" s="146"/>
      <c r="B38" s="151"/>
      <c r="C38" s="151"/>
      <c r="D38" s="58"/>
      <c r="E38" s="58"/>
      <c r="F38" s="134"/>
      <c r="G38" s="70">
        <f t="shared" si="0"/>
        <v>0</v>
      </c>
    </row>
    <row r="39" spans="1:7" ht="15.6" x14ac:dyDescent="0.25">
      <c r="A39" s="146"/>
      <c r="B39" s="151"/>
      <c r="C39" s="151"/>
      <c r="D39" s="58"/>
      <c r="E39" s="58"/>
      <c r="F39" s="134"/>
      <c r="G39" s="70">
        <f t="shared" si="0"/>
        <v>0</v>
      </c>
    </row>
    <row r="40" spans="1:7" ht="15.6" x14ac:dyDescent="0.25">
      <c r="A40" s="146"/>
      <c r="B40" s="151"/>
      <c r="C40" s="151"/>
      <c r="D40" s="58"/>
      <c r="E40" s="58"/>
      <c r="F40" s="134"/>
      <c r="G40" s="70">
        <f t="shared" si="0"/>
        <v>0</v>
      </c>
    </row>
    <row r="41" spans="1:7" ht="15.6" x14ac:dyDescent="0.25">
      <c r="A41" s="146"/>
      <c r="B41" s="151"/>
      <c r="C41" s="151"/>
      <c r="D41" s="58"/>
      <c r="E41" s="58"/>
      <c r="F41" s="134"/>
      <c r="G41" s="70">
        <f t="shared" si="0"/>
        <v>0</v>
      </c>
    </row>
    <row r="42" spans="1:7" ht="15.6" x14ac:dyDescent="0.25">
      <c r="A42" s="146"/>
      <c r="B42" s="151"/>
      <c r="C42" s="151"/>
      <c r="D42" s="58"/>
      <c r="E42" s="58"/>
      <c r="F42" s="134"/>
      <c r="G42" s="70">
        <f t="shared" si="0"/>
        <v>0</v>
      </c>
    </row>
    <row r="43" spans="1:7" ht="15.6" x14ac:dyDescent="0.25">
      <c r="A43" s="146"/>
      <c r="B43" s="151"/>
      <c r="C43" s="151"/>
      <c r="D43" s="58"/>
      <c r="E43" s="58"/>
      <c r="F43" s="134"/>
      <c r="G43" s="70">
        <f t="shared" si="0"/>
        <v>0</v>
      </c>
    </row>
    <row r="44" spans="1:7" ht="15.6" x14ac:dyDescent="0.25">
      <c r="A44" s="146"/>
      <c r="B44" s="151"/>
      <c r="C44" s="151"/>
      <c r="D44" s="58"/>
      <c r="E44" s="58"/>
      <c r="F44" s="134"/>
      <c r="G44" s="70">
        <f t="shared" si="0"/>
        <v>0</v>
      </c>
    </row>
    <row r="45" spans="1:7" ht="15.6" x14ac:dyDescent="0.25">
      <c r="A45" s="146"/>
      <c r="B45" s="151"/>
      <c r="C45" s="151"/>
      <c r="D45" s="58"/>
      <c r="E45" s="58"/>
      <c r="F45" s="134"/>
      <c r="G45" s="70">
        <f t="shared" si="0"/>
        <v>0</v>
      </c>
    </row>
    <row r="46" spans="1:7" ht="15.6" x14ac:dyDescent="0.25">
      <c r="A46" s="146"/>
      <c r="B46" s="151"/>
      <c r="C46" s="151"/>
      <c r="D46" s="58"/>
      <c r="E46" s="58"/>
      <c r="F46" s="134"/>
      <c r="G46" s="70">
        <f t="shared" si="0"/>
        <v>0</v>
      </c>
    </row>
    <row r="47" spans="1:7" ht="15.6" x14ac:dyDescent="0.25">
      <c r="A47" s="146"/>
      <c r="B47" s="151"/>
      <c r="C47" s="151"/>
      <c r="D47" s="58"/>
      <c r="E47" s="58"/>
      <c r="F47" s="134"/>
      <c r="G47" s="70">
        <f t="shared" si="0"/>
        <v>0</v>
      </c>
    </row>
    <row r="48" spans="1:7" ht="15.6" x14ac:dyDescent="0.25">
      <c r="A48" s="146"/>
      <c r="B48" s="151"/>
      <c r="C48" s="151"/>
      <c r="D48" s="58"/>
      <c r="E48" s="58"/>
      <c r="F48" s="134"/>
      <c r="G48" s="70">
        <f t="shared" si="0"/>
        <v>0</v>
      </c>
    </row>
    <row r="49" spans="1:7" ht="15.6" x14ac:dyDescent="0.25">
      <c r="A49" s="146"/>
      <c r="B49" s="151"/>
      <c r="C49" s="151"/>
      <c r="D49" s="58"/>
      <c r="E49" s="58"/>
      <c r="F49" s="134"/>
      <c r="G49" s="70">
        <f t="shared" si="0"/>
        <v>0</v>
      </c>
    </row>
    <row r="50" spans="1:7" ht="15.6" x14ac:dyDescent="0.25">
      <c r="A50" s="146"/>
      <c r="B50" s="151"/>
      <c r="C50" s="151"/>
      <c r="D50" s="58"/>
      <c r="E50" s="58"/>
      <c r="F50" s="134"/>
      <c r="G50" s="70">
        <f t="shared" si="0"/>
        <v>0</v>
      </c>
    </row>
    <row r="51" spans="1:7" ht="15.6" x14ac:dyDescent="0.25">
      <c r="A51" s="146"/>
      <c r="B51" s="151"/>
      <c r="C51" s="151"/>
      <c r="D51" s="58"/>
      <c r="E51" s="58"/>
      <c r="F51" s="134"/>
      <c r="G51" s="70">
        <f t="shared" si="0"/>
        <v>0</v>
      </c>
    </row>
    <row r="52" spans="1:7" ht="15.6" x14ac:dyDescent="0.25">
      <c r="A52" s="146"/>
      <c r="B52" s="151"/>
      <c r="C52" s="151"/>
      <c r="D52" s="58"/>
      <c r="E52" s="58"/>
      <c r="F52" s="134"/>
      <c r="G52" s="70">
        <f t="shared" si="0"/>
        <v>0</v>
      </c>
    </row>
    <row r="53" spans="1:7" ht="15.6" x14ac:dyDescent="0.25">
      <c r="A53" s="146"/>
      <c r="B53" s="151"/>
      <c r="C53" s="151"/>
      <c r="D53" s="58"/>
      <c r="E53" s="58"/>
      <c r="F53" s="134"/>
      <c r="G53" s="70">
        <f t="shared" si="0"/>
        <v>0</v>
      </c>
    </row>
    <row r="54" spans="1:7" ht="15.6" x14ac:dyDescent="0.25">
      <c r="A54" s="146"/>
      <c r="B54" s="151"/>
      <c r="C54" s="151"/>
      <c r="D54" s="58"/>
      <c r="E54" s="58"/>
      <c r="F54" s="134"/>
      <c r="G54" s="70">
        <f t="shared" si="0"/>
        <v>0</v>
      </c>
    </row>
    <row r="55" spans="1:7" ht="15.6" x14ac:dyDescent="0.25">
      <c r="A55" s="146"/>
      <c r="B55" s="151"/>
      <c r="C55" s="151"/>
      <c r="D55" s="58"/>
      <c r="E55" s="58"/>
      <c r="F55" s="134"/>
      <c r="G55" s="70">
        <f t="shared" si="0"/>
        <v>0</v>
      </c>
    </row>
    <row r="56" spans="1:7" ht="15.6" x14ac:dyDescent="0.25">
      <c r="A56" s="146"/>
      <c r="B56" s="151"/>
      <c r="C56" s="151"/>
      <c r="D56" s="58"/>
      <c r="E56" s="58"/>
      <c r="F56" s="134"/>
      <c r="G56" s="70">
        <f t="shared" si="0"/>
        <v>0</v>
      </c>
    </row>
    <row r="57" spans="1:7" ht="15.6" x14ac:dyDescent="0.25">
      <c r="A57" s="146"/>
      <c r="B57" s="151"/>
      <c r="C57" s="151"/>
      <c r="D57" s="58"/>
      <c r="E57" s="58"/>
      <c r="F57" s="134"/>
      <c r="G57" s="70">
        <f t="shared" si="0"/>
        <v>0</v>
      </c>
    </row>
    <row r="58" spans="1:7" ht="15.6" x14ac:dyDescent="0.25">
      <c r="A58" s="146"/>
      <c r="B58" s="151"/>
      <c r="C58" s="151"/>
      <c r="D58" s="58"/>
      <c r="E58" s="58"/>
      <c r="F58" s="134"/>
      <c r="G58" s="70">
        <f t="shared" si="0"/>
        <v>0</v>
      </c>
    </row>
    <row r="59" spans="1:7" ht="15.6" x14ac:dyDescent="0.25">
      <c r="A59" s="146"/>
      <c r="B59" s="151"/>
      <c r="C59" s="151"/>
      <c r="D59" s="58"/>
      <c r="E59" s="58"/>
      <c r="F59" s="134"/>
      <c r="G59" s="70">
        <f t="shared" si="0"/>
        <v>0</v>
      </c>
    </row>
    <row r="60" spans="1:7" ht="15.6" x14ac:dyDescent="0.25">
      <c r="A60" s="146"/>
      <c r="B60" s="151"/>
      <c r="C60" s="151"/>
      <c r="D60" s="58"/>
      <c r="E60" s="58"/>
      <c r="F60" s="134"/>
      <c r="G60" s="70">
        <f t="shared" si="0"/>
        <v>0</v>
      </c>
    </row>
    <row r="61" spans="1:7" ht="15.6" x14ac:dyDescent="0.25">
      <c r="A61" s="146"/>
      <c r="B61" s="151"/>
      <c r="C61" s="151"/>
      <c r="D61" s="58"/>
      <c r="E61" s="58"/>
      <c r="F61" s="134"/>
      <c r="G61" s="70">
        <f t="shared" si="0"/>
        <v>0</v>
      </c>
    </row>
    <row r="62" spans="1:7" ht="15.6" x14ac:dyDescent="0.25">
      <c r="A62" s="146"/>
      <c r="B62" s="151"/>
      <c r="C62" s="151"/>
      <c r="D62" s="58"/>
      <c r="E62" s="58"/>
      <c r="F62" s="134"/>
      <c r="G62" s="70">
        <f t="shared" si="0"/>
        <v>0</v>
      </c>
    </row>
    <row r="63" spans="1:7" ht="15.6" x14ac:dyDescent="0.25">
      <c r="A63" s="146"/>
      <c r="B63" s="151"/>
      <c r="C63" s="151"/>
      <c r="D63" s="58"/>
      <c r="E63" s="58"/>
      <c r="F63" s="134"/>
      <c r="G63" s="70">
        <f t="shared" si="0"/>
        <v>0</v>
      </c>
    </row>
    <row r="64" spans="1:7" ht="15.6" x14ac:dyDescent="0.25">
      <c r="A64" s="146"/>
      <c r="B64" s="151"/>
      <c r="C64" s="151"/>
      <c r="D64" s="58"/>
      <c r="E64" s="58"/>
      <c r="F64" s="134"/>
      <c r="G64" s="70">
        <f t="shared" si="0"/>
        <v>0</v>
      </c>
    </row>
    <row r="65" spans="1:7" ht="15.6" x14ac:dyDescent="0.25">
      <c r="A65" s="146"/>
      <c r="B65" s="151"/>
      <c r="C65" s="151"/>
      <c r="D65" s="58"/>
      <c r="E65" s="58"/>
      <c r="F65" s="134"/>
      <c r="G65" s="70">
        <f t="shared" si="0"/>
        <v>0</v>
      </c>
    </row>
    <row r="66" spans="1:7" ht="15.6" x14ac:dyDescent="0.25">
      <c r="A66" s="146"/>
      <c r="B66" s="151"/>
      <c r="C66" s="151"/>
      <c r="D66" s="58"/>
      <c r="E66" s="58"/>
      <c r="F66" s="134"/>
      <c r="G66" s="70">
        <f t="shared" si="0"/>
        <v>0</v>
      </c>
    </row>
    <row r="67" spans="1:7" ht="15.6" x14ac:dyDescent="0.25">
      <c r="A67" s="146"/>
      <c r="B67" s="151"/>
      <c r="C67" s="151"/>
      <c r="D67" s="58"/>
      <c r="E67" s="58"/>
      <c r="F67" s="134"/>
      <c r="G67" s="70">
        <f t="shared" ref="G67:G130" si="1">IFERROR((B67-C67)/E67,0)</f>
        <v>0</v>
      </c>
    </row>
    <row r="68" spans="1:7" ht="15.6" x14ac:dyDescent="0.25">
      <c r="A68" s="146"/>
      <c r="B68" s="151"/>
      <c r="C68" s="151"/>
      <c r="D68" s="58"/>
      <c r="E68" s="58"/>
      <c r="F68" s="134"/>
      <c r="G68" s="70">
        <f t="shared" si="1"/>
        <v>0</v>
      </c>
    </row>
    <row r="69" spans="1:7" ht="15.6" x14ac:dyDescent="0.25">
      <c r="A69" s="146"/>
      <c r="B69" s="151"/>
      <c r="C69" s="151"/>
      <c r="D69" s="58"/>
      <c r="E69" s="58"/>
      <c r="F69" s="134"/>
      <c r="G69" s="70">
        <f t="shared" si="1"/>
        <v>0</v>
      </c>
    </row>
    <row r="70" spans="1:7" ht="15.6" x14ac:dyDescent="0.25">
      <c r="A70" s="146"/>
      <c r="B70" s="151"/>
      <c r="C70" s="151"/>
      <c r="D70" s="58"/>
      <c r="E70" s="58"/>
      <c r="F70" s="134"/>
      <c r="G70" s="70">
        <f t="shared" si="1"/>
        <v>0</v>
      </c>
    </row>
    <row r="71" spans="1:7" ht="15.6" x14ac:dyDescent="0.25">
      <c r="A71" s="146"/>
      <c r="B71" s="151"/>
      <c r="C71" s="151"/>
      <c r="D71" s="58"/>
      <c r="E71" s="58"/>
      <c r="F71" s="134"/>
      <c r="G71" s="70">
        <f t="shared" si="1"/>
        <v>0</v>
      </c>
    </row>
    <row r="72" spans="1:7" ht="15.6" x14ac:dyDescent="0.25">
      <c r="A72" s="146"/>
      <c r="B72" s="151"/>
      <c r="C72" s="151"/>
      <c r="D72" s="58"/>
      <c r="E72" s="58"/>
      <c r="F72" s="134"/>
      <c r="G72" s="70">
        <f t="shared" si="1"/>
        <v>0</v>
      </c>
    </row>
    <row r="73" spans="1:7" ht="15.6" x14ac:dyDescent="0.25">
      <c r="A73" s="146"/>
      <c r="B73" s="151"/>
      <c r="C73" s="151"/>
      <c r="D73" s="58"/>
      <c r="E73" s="58"/>
      <c r="F73" s="134"/>
      <c r="G73" s="70">
        <f t="shared" si="1"/>
        <v>0</v>
      </c>
    </row>
    <row r="74" spans="1:7" ht="15.6" x14ac:dyDescent="0.25">
      <c r="A74" s="146"/>
      <c r="B74" s="151"/>
      <c r="C74" s="151"/>
      <c r="D74" s="58"/>
      <c r="E74" s="58"/>
      <c r="F74" s="134"/>
      <c r="G74" s="70">
        <f t="shared" si="1"/>
        <v>0</v>
      </c>
    </row>
    <row r="75" spans="1:7" ht="15.6" x14ac:dyDescent="0.25">
      <c r="A75" s="146"/>
      <c r="B75" s="151"/>
      <c r="C75" s="151"/>
      <c r="D75" s="58"/>
      <c r="E75" s="58"/>
      <c r="F75" s="134"/>
      <c r="G75" s="70">
        <f t="shared" si="1"/>
        <v>0</v>
      </c>
    </row>
    <row r="76" spans="1:7" ht="15.6" x14ac:dyDescent="0.25">
      <c r="A76" s="146"/>
      <c r="B76" s="151"/>
      <c r="C76" s="151"/>
      <c r="D76" s="58"/>
      <c r="E76" s="58"/>
      <c r="F76" s="134"/>
      <c r="G76" s="70">
        <f t="shared" si="1"/>
        <v>0</v>
      </c>
    </row>
    <row r="77" spans="1:7" ht="15.6" x14ac:dyDescent="0.25">
      <c r="A77" s="146"/>
      <c r="B77" s="151"/>
      <c r="C77" s="151"/>
      <c r="D77" s="58"/>
      <c r="E77" s="58"/>
      <c r="F77" s="134"/>
      <c r="G77" s="70">
        <f t="shared" si="1"/>
        <v>0</v>
      </c>
    </row>
    <row r="78" spans="1:7" ht="15.6" x14ac:dyDescent="0.25">
      <c r="A78" s="146"/>
      <c r="B78" s="151"/>
      <c r="C78" s="151"/>
      <c r="D78" s="58"/>
      <c r="E78" s="58"/>
      <c r="F78" s="134"/>
      <c r="G78" s="70">
        <f t="shared" si="1"/>
        <v>0</v>
      </c>
    </row>
    <row r="79" spans="1:7" ht="15.6" x14ac:dyDescent="0.25">
      <c r="A79" s="146"/>
      <c r="B79" s="151"/>
      <c r="C79" s="151"/>
      <c r="D79" s="58"/>
      <c r="E79" s="58"/>
      <c r="F79" s="134"/>
      <c r="G79" s="70">
        <f t="shared" si="1"/>
        <v>0</v>
      </c>
    </row>
    <row r="80" spans="1:7" ht="15.6" x14ac:dyDescent="0.25">
      <c r="A80" s="146"/>
      <c r="B80" s="151"/>
      <c r="C80" s="151"/>
      <c r="D80" s="58"/>
      <c r="E80" s="58"/>
      <c r="F80" s="134"/>
      <c r="G80" s="70">
        <f t="shared" si="1"/>
        <v>0</v>
      </c>
    </row>
    <row r="81" spans="1:7" ht="15.6" x14ac:dyDescent="0.25">
      <c r="A81" s="146"/>
      <c r="B81" s="151"/>
      <c r="C81" s="151"/>
      <c r="D81" s="58"/>
      <c r="E81" s="58"/>
      <c r="F81" s="134"/>
      <c r="G81" s="70">
        <f t="shared" si="1"/>
        <v>0</v>
      </c>
    </row>
    <row r="82" spans="1:7" ht="15.6" x14ac:dyDescent="0.25">
      <c r="A82" s="146"/>
      <c r="B82" s="151"/>
      <c r="C82" s="151"/>
      <c r="D82" s="58"/>
      <c r="E82" s="58"/>
      <c r="F82" s="134"/>
      <c r="G82" s="70">
        <f t="shared" si="1"/>
        <v>0</v>
      </c>
    </row>
    <row r="83" spans="1:7" ht="15.6" x14ac:dyDescent="0.25">
      <c r="A83" s="146"/>
      <c r="B83" s="151"/>
      <c r="C83" s="151"/>
      <c r="D83" s="58"/>
      <c r="E83" s="58"/>
      <c r="F83" s="134"/>
      <c r="G83" s="70">
        <f t="shared" si="1"/>
        <v>0</v>
      </c>
    </row>
    <row r="84" spans="1:7" ht="15.6" x14ac:dyDescent="0.25">
      <c r="A84" s="146"/>
      <c r="B84" s="151"/>
      <c r="C84" s="151"/>
      <c r="D84" s="58"/>
      <c r="E84" s="58"/>
      <c r="F84" s="134"/>
      <c r="G84" s="70">
        <f t="shared" si="1"/>
        <v>0</v>
      </c>
    </row>
    <row r="85" spans="1:7" ht="15.6" x14ac:dyDescent="0.25">
      <c r="A85" s="146"/>
      <c r="B85" s="151"/>
      <c r="C85" s="151"/>
      <c r="D85" s="58"/>
      <c r="E85" s="58"/>
      <c r="F85" s="134"/>
      <c r="G85" s="70">
        <f t="shared" si="1"/>
        <v>0</v>
      </c>
    </row>
    <row r="86" spans="1:7" ht="15.6" x14ac:dyDescent="0.25">
      <c r="A86" s="146"/>
      <c r="B86" s="151"/>
      <c r="C86" s="151"/>
      <c r="D86" s="58"/>
      <c r="E86" s="58"/>
      <c r="F86" s="134"/>
      <c r="G86" s="70">
        <f t="shared" si="1"/>
        <v>0</v>
      </c>
    </row>
    <row r="87" spans="1:7" ht="15.6" x14ac:dyDescent="0.25">
      <c r="A87" s="146"/>
      <c r="B87" s="151"/>
      <c r="C87" s="151"/>
      <c r="D87" s="58"/>
      <c r="E87" s="58"/>
      <c r="F87" s="134"/>
      <c r="G87" s="70">
        <f t="shared" si="1"/>
        <v>0</v>
      </c>
    </row>
    <row r="88" spans="1:7" ht="15.6" x14ac:dyDescent="0.25">
      <c r="A88" s="146"/>
      <c r="B88" s="151"/>
      <c r="C88" s="151"/>
      <c r="D88" s="58"/>
      <c r="E88" s="58"/>
      <c r="F88" s="134"/>
      <c r="G88" s="70">
        <f t="shared" si="1"/>
        <v>0</v>
      </c>
    </row>
    <row r="89" spans="1:7" ht="15.6" x14ac:dyDescent="0.25">
      <c r="A89" s="146"/>
      <c r="B89" s="151"/>
      <c r="C89" s="151"/>
      <c r="D89" s="58"/>
      <c r="E89" s="58"/>
      <c r="F89" s="134"/>
      <c r="G89" s="70">
        <f t="shared" si="1"/>
        <v>0</v>
      </c>
    </row>
    <row r="90" spans="1:7" ht="15.6" x14ac:dyDescent="0.25">
      <c r="A90" s="146"/>
      <c r="B90" s="151"/>
      <c r="C90" s="151"/>
      <c r="D90" s="58"/>
      <c r="E90" s="58"/>
      <c r="F90" s="134"/>
      <c r="G90" s="70">
        <f t="shared" si="1"/>
        <v>0</v>
      </c>
    </row>
    <row r="91" spans="1:7" ht="15.6" x14ac:dyDescent="0.25">
      <c r="A91" s="146"/>
      <c r="B91" s="151"/>
      <c r="C91" s="151"/>
      <c r="D91" s="58"/>
      <c r="E91" s="58"/>
      <c r="F91" s="134"/>
      <c r="G91" s="70">
        <f t="shared" si="1"/>
        <v>0</v>
      </c>
    </row>
    <row r="92" spans="1:7" ht="15.6" x14ac:dyDescent="0.25">
      <c r="A92" s="146"/>
      <c r="B92" s="151"/>
      <c r="C92" s="151"/>
      <c r="D92" s="58"/>
      <c r="E92" s="58"/>
      <c r="F92" s="134"/>
      <c r="G92" s="70">
        <f t="shared" si="1"/>
        <v>0</v>
      </c>
    </row>
    <row r="93" spans="1:7" ht="15.6" x14ac:dyDescent="0.25">
      <c r="A93" s="146"/>
      <c r="B93" s="151"/>
      <c r="C93" s="151"/>
      <c r="D93" s="58"/>
      <c r="E93" s="58"/>
      <c r="F93" s="134"/>
      <c r="G93" s="70">
        <f t="shared" si="1"/>
        <v>0</v>
      </c>
    </row>
    <row r="94" spans="1:7" ht="15.6" x14ac:dyDescent="0.25">
      <c r="A94" s="146"/>
      <c r="B94" s="151"/>
      <c r="C94" s="151"/>
      <c r="D94" s="58"/>
      <c r="E94" s="58"/>
      <c r="F94" s="134"/>
      <c r="G94" s="70">
        <f t="shared" si="1"/>
        <v>0</v>
      </c>
    </row>
    <row r="95" spans="1:7" ht="15.6" x14ac:dyDescent="0.25">
      <c r="A95" s="146"/>
      <c r="B95" s="151"/>
      <c r="C95" s="151"/>
      <c r="D95" s="58"/>
      <c r="E95" s="58"/>
      <c r="F95" s="134"/>
      <c r="G95" s="70">
        <f t="shared" si="1"/>
        <v>0</v>
      </c>
    </row>
    <row r="96" spans="1:7" ht="15.6" x14ac:dyDescent="0.25">
      <c r="A96" s="146"/>
      <c r="B96" s="151"/>
      <c r="C96" s="151"/>
      <c r="D96" s="58"/>
      <c r="E96" s="58"/>
      <c r="F96" s="134"/>
      <c r="G96" s="70">
        <f t="shared" si="1"/>
        <v>0</v>
      </c>
    </row>
    <row r="97" spans="1:7" ht="15.6" x14ac:dyDescent="0.25">
      <c r="A97" s="146"/>
      <c r="B97" s="151"/>
      <c r="C97" s="151"/>
      <c r="D97" s="58"/>
      <c r="E97" s="58"/>
      <c r="F97" s="134"/>
      <c r="G97" s="70">
        <f t="shared" si="1"/>
        <v>0</v>
      </c>
    </row>
    <row r="98" spans="1:7" ht="15.6" x14ac:dyDescent="0.25">
      <c r="A98" s="146"/>
      <c r="B98" s="151"/>
      <c r="C98" s="151"/>
      <c r="D98" s="58"/>
      <c r="E98" s="58"/>
      <c r="F98" s="134"/>
      <c r="G98" s="70">
        <f t="shared" si="1"/>
        <v>0</v>
      </c>
    </row>
    <row r="99" spans="1:7" ht="15.6" x14ac:dyDescent="0.25">
      <c r="A99" s="146"/>
      <c r="B99" s="151"/>
      <c r="C99" s="151"/>
      <c r="D99" s="58"/>
      <c r="E99" s="58"/>
      <c r="F99" s="134"/>
      <c r="G99" s="70">
        <f t="shared" si="1"/>
        <v>0</v>
      </c>
    </row>
    <row r="100" spans="1:7" ht="15.6" x14ac:dyDescent="0.25">
      <c r="A100" s="146"/>
      <c r="B100" s="151"/>
      <c r="C100" s="151"/>
      <c r="D100" s="58"/>
      <c r="E100" s="58"/>
      <c r="F100" s="134"/>
      <c r="G100" s="70">
        <f t="shared" si="1"/>
        <v>0</v>
      </c>
    </row>
    <row r="101" spans="1:7" ht="15.6" x14ac:dyDescent="0.25">
      <c r="A101" s="146"/>
      <c r="B101" s="151"/>
      <c r="C101" s="151"/>
      <c r="D101" s="58"/>
      <c r="E101" s="58"/>
      <c r="F101" s="134"/>
      <c r="G101" s="70">
        <f t="shared" si="1"/>
        <v>0</v>
      </c>
    </row>
    <row r="102" spans="1:7" ht="15.6" x14ac:dyDescent="0.25">
      <c r="A102" s="146"/>
      <c r="B102" s="151"/>
      <c r="C102" s="151"/>
      <c r="D102" s="58"/>
      <c r="E102" s="58"/>
      <c r="F102" s="134"/>
      <c r="G102" s="70">
        <f t="shared" si="1"/>
        <v>0</v>
      </c>
    </row>
    <row r="103" spans="1:7" ht="15.6" x14ac:dyDescent="0.25">
      <c r="A103" s="146"/>
      <c r="B103" s="151"/>
      <c r="C103" s="151"/>
      <c r="D103" s="58"/>
      <c r="E103" s="58"/>
      <c r="F103" s="134"/>
      <c r="G103" s="70">
        <f t="shared" si="1"/>
        <v>0</v>
      </c>
    </row>
    <row r="104" spans="1:7" ht="15.6" x14ac:dyDescent="0.25">
      <c r="A104" s="146"/>
      <c r="B104" s="151"/>
      <c r="C104" s="151"/>
      <c r="D104" s="58"/>
      <c r="E104" s="58"/>
      <c r="F104" s="134"/>
      <c r="G104" s="70">
        <f t="shared" si="1"/>
        <v>0</v>
      </c>
    </row>
    <row r="105" spans="1:7" ht="15.6" x14ac:dyDescent="0.25">
      <c r="A105" s="146"/>
      <c r="B105" s="151"/>
      <c r="C105" s="151"/>
      <c r="D105" s="58"/>
      <c r="E105" s="58"/>
      <c r="F105" s="134"/>
      <c r="G105" s="70">
        <f t="shared" si="1"/>
        <v>0</v>
      </c>
    </row>
    <row r="106" spans="1:7" ht="15.6" x14ac:dyDescent="0.25">
      <c r="A106" s="146"/>
      <c r="B106" s="151"/>
      <c r="C106" s="151"/>
      <c r="D106" s="58"/>
      <c r="E106" s="58"/>
      <c r="F106" s="134"/>
      <c r="G106" s="70">
        <f t="shared" si="1"/>
        <v>0</v>
      </c>
    </row>
    <row r="107" spans="1:7" ht="15.6" x14ac:dyDescent="0.25">
      <c r="A107" s="146"/>
      <c r="B107" s="151"/>
      <c r="C107" s="151"/>
      <c r="D107" s="58"/>
      <c r="E107" s="58"/>
      <c r="F107" s="134"/>
      <c r="G107" s="70">
        <f t="shared" si="1"/>
        <v>0</v>
      </c>
    </row>
    <row r="108" spans="1:7" ht="15.6" x14ac:dyDescent="0.25">
      <c r="A108" s="146"/>
      <c r="B108" s="151"/>
      <c r="C108" s="151"/>
      <c r="D108" s="58"/>
      <c r="E108" s="58"/>
      <c r="F108" s="134"/>
      <c r="G108" s="70">
        <f t="shared" si="1"/>
        <v>0</v>
      </c>
    </row>
    <row r="109" spans="1:7" ht="15.6" x14ac:dyDescent="0.25">
      <c r="A109" s="146"/>
      <c r="B109" s="151"/>
      <c r="C109" s="151"/>
      <c r="D109" s="58"/>
      <c r="E109" s="58"/>
      <c r="F109" s="134"/>
      <c r="G109" s="70">
        <f t="shared" si="1"/>
        <v>0</v>
      </c>
    </row>
    <row r="110" spans="1:7" ht="15.6" x14ac:dyDescent="0.25">
      <c r="A110" s="146"/>
      <c r="B110" s="151"/>
      <c r="C110" s="151"/>
      <c r="D110" s="58"/>
      <c r="E110" s="58"/>
      <c r="F110" s="134"/>
      <c r="G110" s="70">
        <f t="shared" si="1"/>
        <v>0</v>
      </c>
    </row>
    <row r="111" spans="1:7" ht="15.6" x14ac:dyDescent="0.25">
      <c r="A111" s="146"/>
      <c r="B111" s="151"/>
      <c r="C111" s="151"/>
      <c r="D111" s="58"/>
      <c r="E111" s="58"/>
      <c r="F111" s="134"/>
      <c r="G111" s="70">
        <f t="shared" si="1"/>
        <v>0</v>
      </c>
    </row>
    <row r="112" spans="1:7" ht="15.6" x14ac:dyDescent="0.25">
      <c r="A112" s="146"/>
      <c r="B112" s="151"/>
      <c r="C112" s="151"/>
      <c r="D112" s="58"/>
      <c r="E112" s="58"/>
      <c r="F112" s="134"/>
      <c r="G112" s="70">
        <f t="shared" si="1"/>
        <v>0</v>
      </c>
    </row>
    <row r="113" spans="1:7" ht="15.6" x14ac:dyDescent="0.25">
      <c r="A113" s="146"/>
      <c r="B113" s="151"/>
      <c r="C113" s="151"/>
      <c r="D113" s="58"/>
      <c r="E113" s="58"/>
      <c r="F113" s="134"/>
      <c r="G113" s="70">
        <f t="shared" si="1"/>
        <v>0</v>
      </c>
    </row>
    <row r="114" spans="1:7" ht="15.6" x14ac:dyDescent="0.25">
      <c r="A114" s="146"/>
      <c r="B114" s="151"/>
      <c r="C114" s="151"/>
      <c r="D114" s="58"/>
      <c r="E114" s="58"/>
      <c r="F114" s="134"/>
      <c r="G114" s="70">
        <f t="shared" si="1"/>
        <v>0</v>
      </c>
    </row>
    <row r="115" spans="1:7" ht="15.6" x14ac:dyDescent="0.25">
      <c r="A115" s="146"/>
      <c r="B115" s="151"/>
      <c r="C115" s="151"/>
      <c r="D115" s="58"/>
      <c r="E115" s="58"/>
      <c r="F115" s="134"/>
      <c r="G115" s="70">
        <f t="shared" si="1"/>
        <v>0</v>
      </c>
    </row>
    <row r="116" spans="1:7" ht="15.6" x14ac:dyDescent="0.25">
      <c r="A116" s="146"/>
      <c r="B116" s="151"/>
      <c r="C116" s="151"/>
      <c r="D116" s="58"/>
      <c r="E116" s="58"/>
      <c r="F116" s="134"/>
      <c r="G116" s="70">
        <f t="shared" si="1"/>
        <v>0</v>
      </c>
    </row>
    <row r="117" spans="1:7" ht="15.6" x14ac:dyDescent="0.25">
      <c r="A117" s="146"/>
      <c r="B117" s="151"/>
      <c r="C117" s="151"/>
      <c r="D117" s="58"/>
      <c r="E117" s="58"/>
      <c r="F117" s="134"/>
      <c r="G117" s="70">
        <f t="shared" si="1"/>
        <v>0</v>
      </c>
    </row>
    <row r="118" spans="1:7" ht="15.6" x14ac:dyDescent="0.25">
      <c r="A118" s="146"/>
      <c r="B118" s="151"/>
      <c r="C118" s="151"/>
      <c r="D118" s="58"/>
      <c r="E118" s="58"/>
      <c r="F118" s="134"/>
      <c r="G118" s="70">
        <f t="shared" si="1"/>
        <v>0</v>
      </c>
    </row>
    <row r="119" spans="1:7" ht="15.6" x14ac:dyDescent="0.25">
      <c r="A119" s="146"/>
      <c r="B119" s="151"/>
      <c r="C119" s="151"/>
      <c r="D119" s="58"/>
      <c r="E119" s="58"/>
      <c r="F119" s="134"/>
      <c r="G119" s="70">
        <f t="shared" si="1"/>
        <v>0</v>
      </c>
    </row>
    <row r="120" spans="1:7" ht="15.6" x14ac:dyDescent="0.25">
      <c r="A120" s="146"/>
      <c r="B120" s="151"/>
      <c r="C120" s="151"/>
      <c r="D120" s="58"/>
      <c r="E120" s="58"/>
      <c r="F120" s="134"/>
      <c r="G120" s="70">
        <f t="shared" si="1"/>
        <v>0</v>
      </c>
    </row>
    <row r="121" spans="1:7" ht="15.6" x14ac:dyDescent="0.25">
      <c r="A121" s="146"/>
      <c r="B121" s="151"/>
      <c r="C121" s="151"/>
      <c r="D121" s="58"/>
      <c r="E121" s="58"/>
      <c r="F121" s="134"/>
      <c r="G121" s="70">
        <f t="shared" si="1"/>
        <v>0</v>
      </c>
    </row>
    <row r="122" spans="1:7" ht="15.6" x14ac:dyDescent="0.25">
      <c r="A122" s="146"/>
      <c r="B122" s="151"/>
      <c r="C122" s="151"/>
      <c r="D122" s="58"/>
      <c r="E122" s="58"/>
      <c r="F122" s="134"/>
      <c r="G122" s="70">
        <f t="shared" si="1"/>
        <v>0</v>
      </c>
    </row>
    <row r="123" spans="1:7" ht="15.6" x14ac:dyDescent="0.25">
      <c r="A123" s="146"/>
      <c r="B123" s="151"/>
      <c r="C123" s="151"/>
      <c r="D123" s="58"/>
      <c r="E123" s="58"/>
      <c r="F123" s="134"/>
      <c r="G123" s="70">
        <f t="shared" si="1"/>
        <v>0</v>
      </c>
    </row>
    <row r="124" spans="1:7" ht="15.6" x14ac:dyDescent="0.25">
      <c r="A124" s="146"/>
      <c r="B124" s="151"/>
      <c r="C124" s="151"/>
      <c r="D124" s="58"/>
      <c r="E124" s="58"/>
      <c r="F124" s="134"/>
      <c r="G124" s="70">
        <f t="shared" si="1"/>
        <v>0</v>
      </c>
    </row>
    <row r="125" spans="1:7" ht="15.6" x14ac:dyDescent="0.25">
      <c r="A125" s="146"/>
      <c r="B125" s="151"/>
      <c r="C125" s="151"/>
      <c r="D125" s="58"/>
      <c r="E125" s="58"/>
      <c r="F125" s="134"/>
      <c r="G125" s="70">
        <f t="shared" si="1"/>
        <v>0</v>
      </c>
    </row>
    <row r="126" spans="1:7" ht="15.6" x14ac:dyDescent="0.25">
      <c r="A126" s="146"/>
      <c r="B126" s="151"/>
      <c r="C126" s="151"/>
      <c r="D126" s="58"/>
      <c r="E126" s="58"/>
      <c r="F126" s="134"/>
      <c r="G126" s="70">
        <f t="shared" si="1"/>
        <v>0</v>
      </c>
    </row>
    <row r="127" spans="1:7" ht="15.6" x14ac:dyDescent="0.25">
      <c r="A127" s="146"/>
      <c r="B127" s="151"/>
      <c r="C127" s="151"/>
      <c r="D127" s="58"/>
      <c r="E127" s="58"/>
      <c r="F127" s="134"/>
      <c r="G127" s="70">
        <f t="shared" si="1"/>
        <v>0</v>
      </c>
    </row>
    <row r="128" spans="1:7" ht="15.6" x14ac:dyDescent="0.25">
      <c r="A128" s="146"/>
      <c r="B128" s="151"/>
      <c r="C128" s="151"/>
      <c r="D128" s="58"/>
      <c r="E128" s="58"/>
      <c r="F128" s="134"/>
      <c r="G128" s="70">
        <f t="shared" si="1"/>
        <v>0</v>
      </c>
    </row>
    <row r="129" spans="1:7" ht="15.6" x14ac:dyDescent="0.25">
      <c r="A129" s="146"/>
      <c r="B129" s="151"/>
      <c r="C129" s="151"/>
      <c r="D129" s="58"/>
      <c r="E129" s="58"/>
      <c r="F129" s="134"/>
      <c r="G129" s="70">
        <f t="shared" si="1"/>
        <v>0</v>
      </c>
    </row>
    <row r="130" spans="1:7" ht="15.6" x14ac:dyDescent="0.25">
      <c r="A130" s="146"/>
      <c r="B130" s="151"/>
      <c r="C130" s="151"/>
      <c r="D130" s="58"/>
      <c r="E130" s="58"/>
      <c r="F130" s="134"/>
      <c r="G130" s="70">
        <f t="shared" si="1"/>
        <v>0</v>
      </c>
    </row>
    <row r="131" spans="1:7" ht="15.6" x14ac:dyDescent="0.25">
      <c r="A131" s="146"/>
      <c r="B131" s="151"/>
      <c r="C131" s="151"/>
      <c r="D131" s="58"/>
      <c r="E131" s="58"/>
      <c r="F131" s="134"/>
      <c r="G131" s="70">
        <f t="shared" ref="G131:G150" si="2">IFERROR((B131-C131)/E131,0)</f>
        <v>0</v>
      </c>
    </row>
    <row r="132" spans="1:7" ht="15.6" x14ac:dyDescent="0.25">
      <c r="A132" s="146"/>
      <c r="B132" s="151"/>
      <c r="C132" s="151"/>
      <c r="D132" s="58"/>
      <c r="E132" s="58"/>
      <c r="F132" s="134"/>
      <c r="G132" s="70">
        <f t="shared" si="2"/>
        <v>0</v>
      </c>
    </row>
    <row r="133" spans="1:7" ht="15.6" x14ac:dyDescent="0.25">
      <c r="A133" s="146"/>
      <c r="B133" s="151"/>
      <c r="C133" s="151"/>
      <c r="D133" s="58"/>
      <c r="E133" s="58"/>
      <c r="F133" s="134"/>
      <c r="G133" s="70">
        <f t="shared" si="2"/>
        <v>0</v>
      </c>
    </row>
    <row r="134" spans="1:7" ht="15.6" x14ac:dyDescent="0.25">
      <c r="A134" s="146"/>
      <c r="B134" s="151"/>
      <c r="C134" s="151"/>
      <c r="D134" s="58"/>
      <c r="E134" s="58"/>
      <c r="F134" s="134"/>
      <c r="G134" s="70">
        <f t="shared" si="2"/>
        <v>0</v>
      </c>
    </row>
    <row r="135" spans="1:7" ht="15.6" x14ac:dyDescent="0.25">
      <c r="A135" s="146"/>
      <c r="B135" s="151"/>
      <c r="C135" s="151"/>
      <c r="D135" s="58"/>
      <c r="E135" s="58"/>
      <c r="F135" s="134"/>
      <c r="G135" s="70">
        <f t="shared" si="2"/>
        <v>0</v>
      </c>
    </row>
    <row r="136" spans="1:7" ht="15.6" x14ac:dyDescent="0.25">
      <c r="A136" s="146"/>
      <c r="B136" s="151"/>
      <c r="C136" s="151"/>
      <c r="D136" s="58"/>
      <c r="E136" s="58"/>
      <c r="F136" s="134"/>
      <c r="G136" s="70">
        <f t="shared" si="2"/>
        <v>0</v>
      </c>
    </row>
    <row r="137" spans="1:7" ht="15.6" x14ac:dyDescent="0.25">
      <c r="A137" s="146"/>
      <c r="B137" s="151"/>
      <c r="C137" s="151"/>
      <c r="D137" s="58"/>
      <c r="E137" s="58"/>
      <c r="F137" s="134"/>
      <c r="G137" s="70">
        <f t="shared" si="2"/>
        <v>0</v>
      </c>
    </row>
    <row r="138" spans="1:7" ht="15.6" x14ac:dyDescent="0.25">
      <c r="A138" s="146"/>
      <c r="B138" s="151"/>
      <c r="C138" s="151"/>
      <c r="D138" s="58"/>
      <c r="E138" s="58"/>
      <c r="F138" s="134"/>
      <c r="G138" s="70">
        <f t="shared" si="2"/>
        <v>0</v>
      </c>
    </row>
    <row r="139" spans="1:7" ht="15.6" x14ac:dyDescent="0.25">
      <c r="A139" s="146"/>
      <c r="B139" s="151"/>
      <c r="C139" s="151"/>
      <c r="D139" s="58"/>
      <c r="E139" s="58"/>
      <c r="F139" s="134"/>
      <c r="G139" s="70">
        <f t="shared" si="2"/>
        <v>0</v>
      </c>
    </row>
    <row r="140" spans="1:7" ht="15.6" x14ac:dyDescent="0.25">
      <c r="A140" s="146"/>
      <c r="B140" s="151"/>
      <c r="C140" s="151"/>
      <c r="D140" s="58"/>
      <c r="E140" s="58"/>
      <c r="F140" s="134"/>
      <c r="G140" s="70">
        <f t="shared" si="2"/>
        <v>0</v>
      </c>
    </row>
    <row r="141" spans="1:7" ht="15.6" x14ac:dyDescent="0.25">
      <c r="A141" s="146"/>
      <c r="B141" s="151"/>
      <c r="C141" s="151"/>
      <c r="D141" s="58"/>
      <c r="E141" s="58"/>
      <c r="F141" s="134"/>
      <c r="G141" s="70">
        <f t="shared" si="2"/>
        <v>0</v>
      </c>
    </row>
    <row r="142" spans="1:7" ht="15.6" x14ac:dyDescent="0.25">
      <c r="A142" s="146"/>
      <c r="B142" s="151"/>
      <c r="C142" s="151"/>
      <c r="D142" s="58"/>
      <c r="E142" s="58"/>
      <c r="F142" s="134"/>
      <c r="G142" s="70">
        <f t="shared" si="2"/>
        <v>0</v>
      </c>
    </row>
    <row r="143" spans="1:7" ht="15.6" x14ac:dyDescent="0.25">
      <c r="A143" s="146"/>
      <c r="B143" s="151"/>
      <c r="C143" s="151"/>
      <c r="D143" s="58"/>
      <c r="E143" s="58"/>
      <c r="F143" s="134"/>
      <c r="G143" s="70">
        <f t="shared" si="2"/>
        <v>0</v>
      </c>
    </row>
    <row r="144" spans="1:7" ht="15.6" x14ac:dyDescent="0.25">
      <c r="A144" s="146"/>
      <c r="B144" s="151"/>
      <c r="C144" s="151"/>
      <c r="D144" s="58"/>
      <c r="E144" s="58"/>
      <c r="F144" s="134"/>
      <c r="G144" s="70">
        <f t="shared" si="2"/>
        <v>0</v>
      </c>
    </row>
    <row r="145" spans="1:7" ht="15.6" x14ac:dyDescent="0.25">
      <c r="A145" s="146"/>
      <c r="B145" s="151"/>
      <c r="C145" s="151"/>
      <c r="D145" s="58"/>
      <c r="E145" s="58"/>
      <c r="F145" s="134"/>
      <c r="G145" s="70">
        <f t="shared" si="2"/>
        <v>0</v>
      </c>
    </row>
    <row r="146" spans="1:7" ht="15.6" x14ac:dyDescent="0.25">
      <c r="A146" s="146"/>
      <c r="B146" s="151"/>
      <c r="C146" s="151"/>
      <c r="D146" s="58"/>
      <c r="E146" s="58"/>
      <c r="F146" s="134"/>
      <c r="G146" s="70">
        <f t="shared" si="2"/>
        <v>0</v>
      </c>
    </row>
    <row r="147" spans="1:7" ht="15.6" x14ac:dyDescent="0.25">
      <c r="A147" s="146"/>
      <c r="B147" s="151"/>
      <c r="C147" s="151"/>
      <c r="D147" s="58"/>
      <c r="E147" s="58"/>
      <c r="F147" s="134"/>
      <c r="G147" s="70">
        <f t="shared" si="2"/>
        <v>0</v>
      </c>
    </row>
    <row r="148" spans="1:7" ht="15.6" x14ac:dyDescent="0.25">
      <c r="A148" s="146"/>
      <c r="B148" s="151"/>
      <c r="C148" s="151"/>
      <c r="D148" s="58"/>
      <c r="E148" s="58"/>
      <c r="F148" s="134"/>
      <c r="G148" s="70">
        <f t="shared" si="2"/>
        <v>0</v>
      </c>
    </row>
    <row r="149" spans="1:7" ht="15.6" x14ac:dyDescent="0.25">
      <c r="A149" s="146"/>
      <c r="B149" s="151"/>
      <c r="C149" s="151"/>
      <c r="D149" s="58"/>
      <c r="E149" s="58"/>
      <c r="F149" s="134"/>
      <c r="G149" s="70">
        <f t="shared" si="2"/>
        <v>0</v>
      </c>
    </row>
    <row r="150" spans="1:7" ht="16.2" thickBot="1" x14ac:dyDescent="0.3">
      <c r="A150" s="147"/>
      <c r="B150" s="152"/>
      <c r="C150" s="152"/>
      <c r="D150" s="59"/>
      <c r="E150" s="59"/>
      <c r="F150" s="135"/>
      <c r="G150" s="71">
        <f t="shared" si="2"/>
        <v>0</v>
      </c>
    </row>
  </sheetData>
  <sheetProtection password="F2D6" sheet="1" objects="1" scenarios="1"/>
  <hyperlinks>
    <hyperlink ref="E1" location="Instructions!B14" display="Instructions!B14" xr:uid="{00000000-0004-0000-0500-000000000000}"/>
  </hyperlinks>
  <pageMargins left="0.7" right="0.7" top="0.75" bottom="0.75" header="0.3" footer="0.3"/>
  <pageSetup paperSize="9" scale="8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BASE!$G$4:$G$7</xm:f>
          </x14:formula1>
          <xm:sqref>F2:F150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00000"/>
    <pageSetUpPr fitToPage="1"/>
  </sheetPr>
  <dimension ref="A1:J100"/>
  <sheetViews>
    <sheetView zoomScaleNormal="100" workbookViewId="0">
      <selection activeCell="B31" sqref="B31:P31"/>
    </sheetView>
  </sheetViews>
  <sheetFormatPr defaultColWidth="8.77734375" defaultRowHeight="13.2" x14ac:dyDescent="0.25"/>
  <cols>
    <col min="1" max="1" width="36.5546875" style="40" customWidth="1"/>
    <col min="2" max="2" width="27.21875" style="40" customWidth="1"/>
    <col min="3" max="3" width="18.21875" style="40" customWidth="1"/>
    <col min="4" max="4" width="41.77734375" style="40" customWidth="1"/>
    <col min="5" max="5" width="13.21875" style="40" customWidth="1"/>
    <col min="6" max="6" width="21.44140625" style="153" customWidth="1"/>
    <col min="7" max="7" width="10.77734375" style="153" customWidth="1"/>
    <col min="8" max="9" width="10.77734375" style="40" customWidth="1"/>
    <col min="10" max="10" width="36.77734375" style="148" customWidth="1"/>
    <col min="11" max="16384" width="8.77734375" style="40"/>
  </cols>
  <sheetData>
    <row r="1" spans="1:10" s="143" customFormat="1" ht="66.75" customHeight="1" thickBot="1" x14ac:dyDescent="0.3">
      <c r="A1" s="137" t="s">
        <v>48</v>
      </c>
      <c r="B1" s="138" t="s">
        <v>21</v>
      </c>
      <c r="C1" s="138" t="s">
        <v>22</v>
      </c>
      <c r="D1" s="138" t="s">
        <v>27</v>
      </c>
      <c r="E1" s="138" t="s">
        <v>102</v>
      </c>
      <c r="F1" s="139" t="s">
        <v>23</v>
      </c>
      <c r="G1" s="140" t="s">
        <v>42</v>
      </c>
      <c r="H1" s="140" t="s">
        <v>20</v>
      </c>
      <c r="I1" s="83" t="s">
        <v>100</v>
      </c>
      <c r="J1" s="141" t="s">
        <v>57</v>
      </c>
    </row>
    <row r="2" spans="1:10" ht="15.6" x14ac:dyDescent="0.25">
      <c r="A2" s="156"/>
      <c r="B2" s="157"/>
      <c r="C2" s="158"/>
      <c r="D2" s="60"/>
      <c r="E2" s="60"/>
      <c r="F2" s="173"/>
      <c r="G2" s="173"/>
      <c r="H2" s="157"/>
      <c r="I2" s="159"/>
      <c r="J2" s="142">
        <f>IFERROR(ROUND((F2-G2)/I2,2),0)</f>
        <v>0</v>
      </c>
    </row>
    <row r="3" spans="1:10" ht="15.6" x14ac:dyDescent="0.25">
      <c r="A3" s="146"/>
      <c r="B3" s="58"/>
      <c r="C3" s="58"/>
      <c r="D3" s="58"/>
      <c r="E3" s="58"/>
      <c r="F3" s="151"/>
      <c r="G3" s="151"/>
      <c r="H3" s="58"/>
      <c r="I3" s="160"/>
      <c r="J3" s="70">
        <f t="shared" ref="J3:J66" si="0">IFERROR(ROUND((F3-G3)/I3,2),0)</f>
        <v>0</v>
      </c>
    </row>
    <row r="4" spans="1:10" ht="15.6" x14ac:dyDescent="0.25">
      <c r="A4" s="146"/>
      <c r="B4" s="57"/>
      <c r="C4" s="58"/>
      <c r="D4" s="58"/>
      <c r="E4" s="58"/>
      <c r="F4" s="151"/>
      <c r="G4" s="151"/>
      <c r="H4" s="58"/>
      <c r="I4" s="160"/>
      <c r="J4" s="70">
        <f t="shared" si="0"/>
        <v>0</v>
      </c>
    </row>
    <row r="5" spans="1:10" ht="15.6" x14ac:dyDescent="0.25">
      <c r="A5" s="146"/>
      <c r="B5" s="58"/>
      <c r="C5" s="58"/>
      <c r="D5" s="58"/>
      <c r="E5" s="58"/>
      <c r="F5" s="151"/>
      <c r="G5" s="151"/>
      <c r="H5" s="58"/>
      <c r="I5" s="160"/>
      <c r="J5" s="70">
        <f t="shared" si="0"/>
        <v>0</v>
      </c>
    </row>
    <row r="6" spans="1:10" ht="15.6" x14ac:dyDescent="0.25">
      <c r="A6" s="146"/>
      <c r="B6" s="58"/>
      <c r="C6" s="58"/>
      <c r="D6" s="58"/>
      <c r="E6" s="58"/>
      <c r="F6" s="151"/>
      <c r="G6" s="151"/>
      <c r="H6" s="58"/>
      <c r="I6" s="160"/>
      <c r="J6" s="70">
        <f t="shared" si="0"/>
        <v>0</v>
      </c>
    </row>
    <row r="7" spans="1:10" ht="15.6" x14ac:dyDescent="0.25">
      <c r="A7" s="146"/>
      <c r="B7" s="58"/>
      <c r="C7" s="58"/>
      <c r="D7" s="58"/>
      <c r="E7" s="58"/>
      <c r="F7" s="151"/>
      <c r="G7" s="151"/>
      <c r="H7" s="58"/>
      <c r="I7" s="160"/>
      <c r="J7" s="70">
        <f t="shared" si="0"/>
        <v>0</v>
      </c>
    </row>
    <row r="8" spans="1:10" ht="15.6" x14ac:dyDescent="0.25">
      <c r="A8" s="146"/>
      <c r="B8" s="58"/>
      <c r="C8" s="58"/>
      <c r="D8" s="58"/>
      <c r="E8" s="58"/>
      <c r="F8" s="151"/>
      <c r="G8" s="151"/>
      <c r="H8" s="58"/>
      <c r="I8" s="160"/>
      <c r="J8" s="70">
        <f t="shared" si="0"/>
        <v>0</v>
      </c>
    </row>
    <row r="9" spans="1:10" ht="15.6" x14ac:dyDescent="0.25">
      <c r="A9" s="146"/>
      <c r="B9" s="58"/>
      <c r="C9" s="58"/>
      <c r="D9" s="58"/>
      <c r="E9" s="58"/>
      <c r="F9" s="151"/>
      <c r="G9" s="151"/>
      <c r="H9" s="58"/>
      <c r="I9" s="161"/>
      <c r="J9" s="70">
        <f t="shared" si="0"/>
        <v>0</v>
      </c>
    </row>
    <row r="10" spans="1:10" ht="15.6" x14ac:dyDescent="0.25">
      <c r="A10" s="146"/>
      <c r="B10" s="58"/>
      <c r="C10" s="58"/>
      <c r="D10" s="58"/>
      <c r="E10" s="58"/>
      <c r="F10" s="151"/>
      <c r="G10" s="151"/>
      <c r="H10" s="58"/>
      <c r="I10" s="160"/>
      <c r="J10" s="70">
        <f t="shared" si="0"/>
        <v>0</v>
      </c>
    </row>
    <row r="11" spans="1:10" ht="15.6" x14ac:dyDescent="0.25">
      <c r="A11" s="146"/>
      <c r="B11" s="58"/>
      <c r="C11" s="58"/>
      <c r="D11" s="58"/>
      <c r="E11" s="58"/>
      <c r="F11" s="151"/>
      <c r="G11" s="151"/>
      <c r="H11" s="58"/>
      <c r="I11" s="160"/>
      <c r="J11" s="70">
        <f t="shared" si="0"/>
        <v>0</v>
      </c>
    </row>
    <row r="12" spans="1:10" ht="15.6" x14ac:dyDescent="0.25">
      <c r="A12" s="146"/>
      <c r="B12" s="58"/>
      <c r="C12" s="58"/>
      <c r="D12" s="58"/>
      <c r="E12" s="58"/>
      <c r="F12" s="151"/>
      <c r="G12" s="151"/>
      <c r="H12" s="58"/>
      <c r="I12" s="160"/>
      <c r="J12" s="70">
        <f t="shared" si="0"/>
        <v>0</v>
      </c>
    </row>
    <row r="13" spans="1:10" ht="15.6" x14ac:dyDescent="0.25">
      <c r="A13" s="146"/>
      <c r="B13" s="58"/>
      <c r="C13" s="58"/>
      <c r="D13" s="58"/>
      <c r="E13" s="58"/>
      <c r="F13" s="151"/>
      <c r="G13" s="151"/>
      <c r="H13" s="58"/>
      <c r="I13" s="160"/>
      <c r="J13" s="70">
        <f t="shared" si="0"/>
        <v>0</v>
      </c>
    </row>
    <row r="14" spans="1:10" ht="15.6" x14ac:dyDescent="0.25">
      <c r="A14" s="146"/>
      <c r="B14" s="58"/>
      <c r="C14" s="58"/>
      <c r="D14" s="58"/>
      <c r="E14" s="58"/>
      <c r="F14" s="151"/>
      <c r="G14" s="151"/>
      <c r="H14" s="58"/>
      <c r="I14" s="160"/>
      <c r="J14" s="70">
        <f t="shared" si="0"/>
        <v>0</v>
      </c>
    </row>
    <row r="15" spans="1:10" ht="15.6" x14ac:dyDescent="0.25">
      <c r="A15" s="146"/>
      <c r="B15" s="58"/>
      <c r="C15" s="58"/>
      <c r="D15" s="58"/>
      <c r="E15" s="58"/>
      <c r="F15" s="151"/>
      <c r="G15" s="151"/>
      <c r="H15" s="58"/>
      <c r="I15" s="160"/>
      <c r="J15" s="70">
        <f t="shared" si="0"/>
        <v>0</v>
      </c>
    </row>
    <row r="16" spans="1:10" ht="15.6" x14ac:dyDescent="0.25">
      <c r="A16" s="146"/>
      <c r="B16" s="58"/>
      <c r="C16" s="58"/>
      <c r="D16" s="58"/>
      <c r="E16" s="58"/>
      <c r="F16" s="151"/>
      <c r="G16" s="151"/>
      <c r="H16" s="58"/>
      <c r="I16" s="160"/>
      <c r="J16" s="70">
        <f t="shared" si="0"/>
        <v>0</v>
      </c>
    </row>
    <row r="17" spans="1:10" ht="15.6" x14ac:dyDescent="0.25">
      <c r="A17" s="146"/>
      <c r="B17" s="58"/>
      <c r="C17" s="58"/>
      <c r="D17" s="58"/>
      <c r="E17" s="58"/>
      <c r="F17" s="151"/>
      <c r="G17" s="151"/>
      <c r="H17" s="58"/>
      <c r="I17" s="160"/>
      <c r="J17" s="70">
        <f t="shared" si="0"/>
        <v>0</v>
      </c>
    </row>
    <row r="18" spans="1:10" ht="15.6" x14ac:dyDescent="0.25">
      <c r="A18" s="146"/>
      <c r="B18" s="58"/>
      <c r="C18" s="58"/>
      <c r="D18" s="58"/>
      <c r="E18" s="58"/>
      <c r="F18" s="151"/>
      <c r="G18" s="151"/>
      <c r="H18" s="58"/>
      <c r="I18" s="160"/>
      <c r="J18" s="70">
        <f t="shared" si="0"/>
        <v>0</v>
      </c>
    </row>
    <row r="19" spans="1:10" ht="15.6" x14ac:dyDescent="0.25">
      <c r="A19" s="146"/>
      <c r="B19" s="58"/>
      <c r="C19" s="58"/>
      <c r="D19" s="58"/>
      <c r="E19" s="58"/>
      <c r="F19" s="151"/>
      <c r="G19" s="151"/>
      <c r="H19" s="58"/>
      <c r="I19" s="160"/>
      <c r="J19" s="70">
        <f t="shared" si="0"/>
        <v>0</v>
      </c>
    </row>
    <row r="20" spans="1:10" ht="15.6" x14ac:dyDescent="0.25">
      <c r="A20" s="146"/>
      <c r="B20" s="58"/>
      <c r="C20" s="58"/>
      <c r="D20" s="58"/>
      <c r="E20" s="58"/>
      <c r="F20" s="151"/>
      <c r="G20" s="151"/>
      <c r="H20" s="58"/>
      <c r="I20" s="160"/>
      <c r="J20" s="70">
        <f t="shared" si="0"/>
        <v>0</v>
      </c>
    </row>
    <row r="21" spans="1:10" ht="15.6" x14ac:dyDescent="0.25">
      <c r="A21" s="146"/>
      <c r="B21" s="58"/>
      <c r="C21" s="58"/>
      <c r="D21" s="58"/>
      <c r="E21" s="58"/>
      <c r="F21" s="151"/>
      <c r="G21" s="151"/>
      <c r="H21" s="58"/>
      <c r="I21" s="160"/>
      <c r="J21" s="70">
        <f t="shared" si="0"/>
        <v>0</v>
      </c>
    </row>
    <row r="22" spans="1:10" ht="15.6" x14ac:dyDescent="0.25">
      <c r="A22" s="146"/>
      <c r="B22" s="58"/>
      <c r="C22" s="58"/>
      <c r="D22" s="58"/>
      <c r="E22" s="58"/>
      <c r="F22" s="151"/>
      <c r="G22" s="151"/>
      <c r="H22" s="58"/>
      <c r="I22" s="160"/>
      <c r="J22" s="70">
        <f t="shared" si="0"/>
        <v>0</v>
      </c>
    </row>
    <row r="23" spans="1:10" ht="15.6" x14ac:dyDescent="0.25">
      <c r="A23" s="146"/>
      <c r="B23" s="58"/>
      <c r="C23" s="58"/>
      <c r="D23" s="58"/>
      <c r="E23" s="58"/>
      <c r="F23" s="151"/>
      <c r="G23" s="151"/>
      <c r="H23" s="58"/>
      <c r="I23" s="160"/>
      <c r="J23" s="70">
        <f t="shared" si="0"/>
        <v>0</v>
      </c>
    </row>
    <row r="24" spans="1:10" ht="15.6" x14ac:dyDescent="0.25">
      <c r="A24" s="146"/>
      <c r="B24" s="58"/>
      <c r="C24" s="58"/>
      <c r="D24" s="58"/>
      <c r="E24" s="58"/>
      <c r="F24" s="151"/>
      <c r="G24" s="151"/>
      <c r="H24" s="58"/>
      <c r="I24" s="160"/>
      <c r="J24" s="70">
        <f t="shared" si="0"/>
        <v>0</v>
      </c>
    </row>
    <row r="25" spans="1:10" ht="15.6" x14ac:dyDescent="0.25">
      <c r="A25" s="146"/>
      <c r="B25" s="58"/>
      <c r="C25" s="58"/>
      <c r="D25" s="58"/>
      <c r="E25" s="58"/>
      <c r="F25" s="151"/>
      <c r="G25" s="151"/>
      <c r="H25" s="58"/>
      <c r="I25" s="160"/>
      <c r="J25" s="70">
        <f t="shared" si="0"/>
        <v>0</v>
      </c>
    </row>
    <row r="26" spans="1:10" ht="15.6" x14ac:dyDescent="0.25">
      <c r="A26" s="146"/>
      <c r="B26" s="58"/>
      <c r="C26" s="58"/>
      <c r="D26" s="58"/>
      <c r="E26" s="58"/>
      <c r="F26" s="151"/>
      <c r="G26" s="151"/>
      <c r="H26" s="58"/>
      <c r="I26" s="160"/>
      <c r="J26" s="70">
        <f t="shared" si="0"/>
        <v>0</v>
      </c>
    </row>
    <row r="27" spans="1:10" ht="15.6" x14ac:dyDescent="0.25">
      <c r="A27" s="146"/>
      <c r="B27" s="58"/>
      <c r="C27" s="58"/>
      <c r="D27" s="58"/>
      <c r="E27" s="58"/>
      <c r="F27" s="151"/>
      <c r="G27" s="151"/>
      <c r="H27" s="58"/>
      <c r="I27" s="160"/>
      <c r="J27" s="70">
        <f t="shared" si="0"/>
        <v>0</v>
      </c>
    </row>
    <row r="28" spans="1:10" ht="15.6" x14ac:dyDescent="0.25">
      <c r="A28" s="146"/>
      <c r="B28" s="58"/>
      <c r="C28" s="58"/>
      <c r="D28" s="58"/>
      <c r="E28" s="58"/>
      <c r="F28" s="151"/>
      <c r="G28" s="151"/>
      <c r="H28" s="58"/>
      <c r="I28" s="160"/>
      <c r="J28" s="70">
        <f t="shared" si="0"/>
        <v>0</v>
      </c>
    </row>
    <row r="29" spans="1:10" ht="15.6" x14ac:dyDescent="0.25">
      <c r="A29" s="146"/>
      <c r="B29" s="58"/>
      <c r="C29" s="58"/>
      <c r="D29" s="58"/>
      <c r="E29" s="58"/>
      <c r="F29" s="151"/>
      <c r="G29" s="151"/>
      <c r="H29" s="58"/>
      <c r="I29" s="160"/>
      <c r="J29" s="70">
        <f t="shared" si="0"/>
        <v>0</v>
      </c>
    </row>
    <row r="30" spans="1:10" ht="15.6" x14ac:dyDescent="0.25">
      <c r="A30" s="146"/>
      <c r="B30" s="58"/>
      <c r="C30" s="58"/>
      <c r="D30" s="58"/>
      <c r="E30" s="58"/>
      <c r="F30" s="151"/>
      <c r="G30" s="151"/>
      <c r="H30" s="58"/>
      <c r="I30" s="160"/>
      <c r="J30" s="70">
        <f t="shared" si="0"/>
        <v>0</v>
      </c>
    </row>
    <row r="31" spans="1:10" ht="15.6" x14ac:dyDescent="0.25">
      <c r="A31" s="146"/>
      <c r="B31" s="58"/>
      <c r="C31" s="58"/>
      <c r="D31" s="58"/>
      <c r="E31" s="58"/>
      <c r="F31" s="151"/>
      <c r="G31" s="151"/>
      <c r="H31" s="58"/>
      <c r="I31" s="160"/>
      <c r="J31" s="70">
        <f t="shared" si="0"/>
        <v>0</v>
      </c>
    </row>
    <row r="32" spans="1:10" ht="15.6" x14ac:dyDescent="0.25">
      <c r="A32" s="146"/>
      <c r="B32" s="58"/>
      <c r="C32" s="58"/>
      <c r="D32" s="58"/>
      <c r="E32" s="58"/>
      <c r="F32" s="151"/>
      <c r="G32" s="151"/>
      <c r="H32" s="58"/>
      <c r="I32" s="160"/>
      <c r="J32" s="70">
        <f t="shared" si="0"/>
        <v>0</v>
      </c>
    </row>
    <row r="33" spans="1:10" ht="15.6" x14ac:dyDescent="0.25">
      <c r="A33" s="146"/>
      <c r="B33" s="58"/>
      <c r="C33" s="58"/>
      <c r="D33" s="58"/>
      <c r="E33" s="58"/>
      <c r="F33" s="151"/>
      <c r="G33" s="151"/>
      <c r="H33" s="58"/>
      <c r="I33" s="160"/>
      <c r="J33" s="70">
        <f t="shared" si="0"/>
        <v>0</v>
      </c>
    </row>
    <row r="34" spans="1:10" ht="15.6" x14ac:dyDescent="0.25">
      <c r="A34" s="146"/>
      <c r="B34" s="58"/>
      <c r="C34" s="58"/>
      <c r="D34" s="58"/>
      <c r="E34" s="58"/>
      <c r="F34" s="151"/>
      <c r="G34" s="151"/>
      <c r="H34" s="58"/>
      <c r="I34" s="160"/>
      <c r="J34" s="70">
        <f t="shared" si="0"/>
        <v>0</v>
      </c>
    </row>
    <row r="35" spans="1:10" ht="15.6" x14ac:dyDescent="0.25">
      <c r="A35" s="146"/>
      <c r="B35" s="58"/>
      <c r="C35" s="58"/>
      <c r="D35" s="58"/>
      <c r="E35" s="58"/>
      <c r="F35" s="151"/>
      <c r="G35" s="151"/>
      <c r="H35" s="58"/>
      <c r="I35" s="160"/>
      <c r="J35" s="70">
        <f t="shared" si="0"/>
        <v>0</v>
      </c>
    </row>
    <row r="36" spans="1:10" ht="15.6" x14ac:dyDescent="0.25">
      <c r="A36" s="146"/>
      <c r="B36" s="58"/>
      <c r="C36" s="58"/>
      <c r="D36" s="58"/>
      <c r="E36" s="58"/>
      <c r="F36" s="151"/>
      <c r="G36" s="151"/>
      <c r="H36" s="58"/>
      <c r="I36" s="160"/>
      <c r="J36" s="70">
        <f t="shared" si="0"/>
        <v>0</v>
      </c>
    </row>
    <row r="37" spans="1:10" ht="15.6" x14ac:dyDescent="0.25">
      <c r="A37" s="146"/>
      <c r="B37" s="58"/>
      <c r="C37" s="58"/>
      <c r="D37" s="58"/>
      <c r="E37" s="58"/>
      <c r="F37" s="151"/>
      <c r="G37" s="151"/>
      <c r="H37" s="58"/>
      <c r="I37" s="160"/>
      <c r="J37" s="70">
        <f t="shared" si="0"/>
        <v>0</v>
      </c>
    </row>
    <row r="38" spans="1:10" ht="15.6" x14ac:dyDescent="0.25">
      <c r="A38" s="146"/>
      <c r="B38" s="58"/>
      <c r="C38" s="58"/>
      <c r="D38" s="58"/>
      <c r="E38" s="58"/>
      <c r="F38" s="151"/>
      <c r="G38" s="151"/>
      <c r="H38" s="58"/>
      <c r="I38" s="160"/>
      <c r="J38" s="70">
        <f t="shared" si="0"/>
        <v>0</v>
      </c>
    </row>
    <row r="39" spans="1:10" ht="15.6" x14ac:dyDescent="0.25">
      <c r="A39" s="146"/>
      <c r="B39" s="58"/>
      <c r="C39" s="58"/>
      <c r="D39" s="58"/>
      <c r="E39" s="58"/>
      <c r="F39" s="151"/>
      <c r="G39" s="151"/>
      <c r="H39" s="58"/>
      <c r="I39" s="160"/>
      <c r="J39" s="70">
        <f t="shared" si="0"/>
        <v>0</v>
      </c>
    </row>
    <row r="40" spans="1:10" ht="15.6" x14ac:dyDescent="0.25">
      <c r="A40" s="146"/>
      <c r="B40" s="58"/>
      <c r="C40" s="58"/>
      <c r="D40" s="58"/>
      <c r="E40" s="58"/>
      <c r="F40" s="151"/>
      <c r="G40" s="151"/>
      <c r="H40" s="58"/>
      <c r="I40" s="160"/>
      <c r="J40" s="70">
        <f t="shared" si="0"/>
        <v>0</v>
      </c>
    </row>
    <row r="41" spans="1:10" ht="15.6" x14ac:dyDescent="0.25">
      <c r="A41" s="146"/>
      <c r="B41" s="58"/>
      <c r="C41" s="58"/>
      <c r="D41" s="58"/>
      <c r="E41" s="58"/>
      <c r="F41" s="151"/>
      <c r="G41" s="151"/>
      <c r="H41" s="58"/>
      <c r="I41" s="160"/>
      <c r="J41" s="70">
        <f t="shared" si="0"/>
        <v>0</v>
      </c>
    </row>
    <row r="42" spans="1:10" ht="15.6" x14ac:dyDescent="0.25">
      <c r="A42" s="146"/>
      <c r="B42" s="58"/>
      <c r="C42" s="58"/>
      <c r="D42" s="58"/>
      <c r="E42" s="58"/>
      <c r="F42" s="151"/>
      <c r="G42" s="151"/>
      <c r="H42" s="58"/>
      <c r="I42" s="160"/>
      <c r="J42" s="70">
        <f t="shared" si="0"/>
        <v>0</v>
      </c>
    </row>
    <row r="43" spans="1:10" ht="15.6" x14ac:dyDescent="0.25">
      <c r="A43" s="146"/>
      <c r="B43" s="58"/>
      <c r="C43" s="58"/>
      <c r="D43" s="58"/>
      <c r="E43" s="58"/>
      <c r="F43" s="151"/>
      <c r="G43" s="151"/>
      <c r="H43" s="58"/>
      <c r="I43" s="160"/>
      <c r="J43" s="70">
        <f t="shared" si="0"/>
        <v>0</v>
      </c>
    </row>
    <row r="44" spans="1:10" ht="15.6" x14ac:dyDescent="0.25">
      <c r="A44" s="146"/>
      <c r="B44" s="58"/>
      <c r="C44" s="58"/>
      <c r="D44" s="58"/>
      <c r="E44" s="58"/>
      <c r="F44" s="151"/>
      <c r="G44" s="151"/>
      <c r="H44" s="58"/>
      <c r="I44" s="160"/>
      <c r="J44" s="70">
        <f t="shared" si="0"/>
        <v>0</v>
      </c>
    </row>
    <row r="45" spans="1:10" ht="15.6" x14ac:dyDescent="0.25">
      <c r="A45" s="146"/>
      <c r="B45" s="58"/>
      <c r="C45" s="58"/>
      <c r="D45" s="58"/>
      <c r="E45" s="58"/>
      <c r="F45" s="151"/>
      <c r="G45" s="151"/>
      <c r="H45" s="58"/>
      <c r="I45" s="160"/>
      <c r="J45" s="70">
        <f t="shared" si="0"/>
        <v>0</v>
      </c>
    </row>
    <row r="46" spans="1:10" ht="15.6" x14ac:dyDescent="0.25">
      <c r="A46" s="146"/>
      <c r="B46" s="58"/>
      <c r="C46" s="58"/>
      <c r="D46" s="58"/>
      <c r="E46" s="58"/>
      <c r="F46" s="151"/>
      <c r="G46" s="151"/>
      <c r="H46" s="58"/>
      <c r="I46" s="160"/>
      <c r="J46" s="70">
        <f t="shared" si="0"/>
        <v>0</v>
      </c>
    </row>
    <row r="47" spans="1:10" ht="15.6" x14ac:dyDescent="0.25">
      <c r="A47" s="146"/>
      <c r="B47" s="58"/>
      <c r="C47" s="58"/>
      <c r="D47" s="58"/>
      <c r="E47" s="58"/>
      <c r="F47" s="151"/>
      <c r="G47" s="151"/>
      <c r="H47" s="58"/>
      <c r="I47" s="160"/>
      <c r="J47" s="70">
        <f t="shared" si="0"/>
        <v>0</v>
      </c>
    </row>
    <row r="48" spans="1:10" ht="15.6" x14ac:dyDescent="0.25">
      <c r="A48" s="146"/>
      <c r="B48" s="58"/>
      <c r="C48" s="58"/>
      <c r="D48" s="58"/>
      <c r="E48" s="58"/>
      <c r="F48" s="151"/>
      <c r="G48" s="151"/>
      <c r="H48" s="58"/>
      <c r="I48" s="160"/>
      <c r="J48" s="70">
        <f t="shared" si="0"/>
        <v>0</v>
      </c>
    </row>
    <row r="49" spans="1:10" ht="15.6" x14ac:dyDescent="0.25">
      <c r="A49" s="146"/>
      <c r="B49" s="58"/>
      <c r="C49" s="58"/>
      <c r="D49" s="58"/>
      <c r="E49" s="58"/>
      <c r="F49" s="151"/>
      <c r="G49" s="151"/>
      <c r="H49" s="58"/>
      <c r="I49" s="160"/>
      <c r="J49" s="70">
        <f t="shared" si="0"/>
        <v>0</v>
      </c>
    </row>
    <row r="50" spans="1:10" ht="15.6" x14ac:dyDescent="0.25">
      <c r="A50" s="146"/>
      <c r="B50" s="58"/>
      <c r="C50" s="58"/>
      <c r="D50" s="58"/>
      <c r="E50" s="58"/>
      <c r="F50" s="151"/>
      <c r="G50" s="151"/>
      <c r="H50" s="58"/>
      <c r="I50" s="160"/>
      <c r="J50" s="70">
        <f t="shared" si="0"/>
        <v>0</v>
      </c>
    </row>
    <row r="51" spans="1:10" ht="15.6" x14ac:dyDescent="0.25">
      <c r="A51" s="146"/>
      <c r="B51" s="58"/>
      <c r="C51" s="58"/>
      <c r="D51" s="58"/>
      <c r="E51" s="58"/>
      <c r="F51" s="151"/>
      <c r="G51" s="151"/>
      <c r="H51" s="58"/>
      <c r="I51" s="160"/>
      <c r="J51" s="70">
        <f t="shared" si="0"/>
        <v>0</v>
      </c>
    </row>
    <row r="52" spans="1:10" ht="15.6" x14ac:dyDescent="0.25">
      <c r="A52" s="146"/>
      <c r="B52" s="58"/>
      <c r="C52" s="58"/>
      <c r="D52" s="58"/>
      <c r="E52" s="58"/>
      <c r="F52" s="151"/>
      <c r="G52" s="151"/>
      <c r="H52" s="58"/>
      <c r="I52" s="160"/>
      <c r="J52" s="70">
        <f t="shared" si="0"/>
        <v>0</v>
      </c>
    </row>
    <row r="53" spans="1:10" ht="15.6" x14ac:dyDescent="0.25">
      <c r="A53" s="146"/>
      <c r="B53" s="58"/>
      <c r="C53" s="58"/>
      <c r="D53" s="58"/>
      <c r="E53" s="58"/>
      <c r="F53" s="151"/>
      <c r="G53" s="151"/>
      <c r="H53" s="58"/>
      <c r="I53" s="160"/>
      <c r="J53" s="70">
        <f t="shared" si="0"/>
        <v>0</v>
      </c>
    </row>
    <row r="54" spans="1:10" ht="15.6" x14ac:dyDescent="0.25">
      <c r="A54" s="146"/>
      <c r="B54" s="58"/>
      <c r="C54" s="58"/>
      <c r="D54" s="58"/>
      <c r="E54" s="58"/>
      <c r="F54" s="151"/>
      <c r="G54" s="151"/>
      <c r="H54" s="58"/>
      <c r="I54" s="160"/>
      <c r="J54" s="70">
        <f t="shared" si="0"/>
        <v>0</v>
      </c>
    </row>
    <row r="55" spans="1:10" ht="15.6" x14ac:dyDescent="0.25">
      <c r="A55" s="146"/>
      <c r="B55" s="58"/>
      <c r="C55" s="58"/>
      <c r="D55" s="58"/>
      <c r="E55" s="58"/>
      <c r="F55" s="151"/>
      <c r="G55" s="151"/>
      <c r="H55" s="58"/>
      <c r="I55" s="160"/>
      <c r="J55" s="70">
        <f t="shared" si="0"/>
        <v>0</v>
      </c>
    </row>
    <row r="56" spans="1:10" ht="15.6" x14ac:dyDescent="0.25">
      <c r="A56" s="146"/>
      <c r="B56" s="58"/>
      <c r="C56" s="58"/>
      <c r="D56" s="58"/>
      <c r="E56" s="58"/>
      <c r="F56" s="151"/>
      <c r="G56" s="151"/>
      <c r="H56" s="58"/>
      <c r="I56" s="160"/>
      <c r="J56" s="70">
        <f t="shared" si="0"/>
        <v>0</v>
      </c>
    </row>
    <row r="57" spans="1:10" ht="15.6" x14ac:dyDescent="0.25">
      <c r="A57" s="146"/>
      <c r="B57" s="58"/>
      <c r="C57" s="58"/>
      <c r="D57" s="58"/>
      <c r="E57" s="58"/>
      <c r="F57" s="151"/>
      <c r="G57" s="151"/>
      <c r="H57" s="58"/>
      <c r="I57" s="160"/>
      <c r="J57" s="70">
        <f t="shared" si="0"/>
        <v>0</v>
      </c>
    </row>
    <row r="58" spans="1:10" ht="15.6" x14ac:dyDescent="0.25">
      <c r="A58" s="146"/>
      <c r="B58" s="58"/>
      <c r="C58" s="58"/>
      <c r="D58" s="58"/>
      <c r="E58" s="58"/>
      <c r="F58" s="151"/>
      <c r="G58" s="151"/>
      <c r="H58" s="58"/>
      <c r="I58" s="160"/>
      <c r="J58" s="70">
        <f t="shared" si="0"/>
        <v>0</v>
      </c>
    </row>
    <row r="59" spans="1:10" ht="15.6" x14ac:dyDescent="0.25">
      <c r="A59" s="146"/>
      <c r="B59" s="58"/>
      <c r="C59" s="58"/>
      <c r="D59" s="58"/>
      <c r="E59" s="58"/>
      <c r="F59" s="151"/>
      <c r="G59" s="151"/>
      <c r="H59" s="58"/>
      <c r="I59" s="160"/>
      <c r="J59" s="70">
        <f t="shared" si="0"/>
        <v>0</v>
      </c>
    </row>
    <row r="60" spans="1:10" ht="15.6" x14ac:dyDescent="0.25">
      <c r="A60" s="146"/>
      <c r="B60" s="58"/>
      <c r="C60" s="58"/>
      <c r="D60" s="58"/>
      <c r="E60" s="58"/>
      <c r="F60" s="151"/>
      <c r="G60" s="151"/>
      <c r="H60" s="58"/>
      <c r="I60" s="160"/>
      <c r="J60" s="70">
        <f t="shared" si="0"/>
        <v>0</v>
      </c>
    </row>
    <row r="61" spans="1:10" ht="15.6" x14ac:dyDescent="0.25">
      <c r="A61" s="146"/>
      <c r="B61" s="58"/>
      <c r="C61" s="58"/>
      <c r="D61" s="58"/>
      <c r="E61" s="58"/>
      <c r="F61" s="151"/>
      <c r="G61" s="151"/>
      <c r="H61" s="58"/>
      <c r="I61" s="160"/>
      <c r="J61" s="70">
        <f t="shared" si="0"/>
        <v>0</v>
      </c>
    </row>
    <row r="62" spans="1:10" ht="15.6" x14ac:dyDescent="0.25">
      <c r="A62" s="146"/>
      <c r="B62" s="58"/>
      <c r="C62" s="58"/>
      <c r="D62" s="58"/>
      <c r="E62" s="58"/>
      <c r="F62" s="151"/>
      <c r="G62" s="151"/>
      <c r="H62" s="58"/>
      <c r="I62" s="160"/>
      <c r="J62" s="70">
        <f t="shared" si="0"/>
        <v>0</v>
      </c>
    </row>
    <row r="63" spans="1:10" ht="15.6" x14ac:dyDescent="0.25">
      <c r="A63" s="146"/>
      <c r="B63" s="58"/>
      <c r="C63" s="58"/>
      <c r="D63" s="58"/>
      <c r="E63" s="58"/>
      <c r="F63" s="151"/>
      <c r="G63" s="151"/>
      <c r="H63" s="58"/>
      <c r="I63" s="160"/>
      <c r="J63" s="70">
        <f t="shared" si="0"/>
        <v>0</v>
      </c>
    </row>
    <row r="64" spans="1:10" ht="15.6" x14ac:dyDescent="0.25">
      <c r="A64" s="146"/>
      <c r="B64" s="58"/>
      <c r="C64" s="58"/>
      <c r="D64" s="58"/>
      <c r="E64" s="58"/>
      <c r="F64" s="151"/>
      <c r="G64" s="151"/>
      <c r="H64" s="58"/>
      <c r="I64" s="160"/>
      <c r="J64" s="70">
        <f t="shared" si="0"/>
        <v>0</v>
      </c>
    </row>
    <row r="65" spans="1:10" ht="15.6" x14ac:dyDescent="0.25">
      <c r="A65" s="146"/>
      <c r="B65" s="58"/>
      <c r="C65" s="58"/>
      <c r="D65" s="58"/>
      <c r="E65" s="58"/>
      <c r="F65" s="151"/>
      <c r="G65" s="151"/>
      <c r="H65" s="58"/>
      <c r="I65" s="160"/>
      <c r="J65" s="70">
        <f t="shared" si="0"/>
        <v>0</v>
      </c>
    </row>
    <row r="66" spans="1:10" ht="15.6" x14ac:dyDescent="0.25">
      <c r="A66" s="146"/>
      <c r="B66" s="58"/>
      <c r="C66" s="58"/>
      <c r="D66" s="58"/>
      <c r="E66" s="58"/>
      <c r="F66" s="151"/>
      <c r="G66" s="151"/>
      <c r="H66" s="58"/>
      <c r="I66" s="160"/>
      <c r="J66" s="70">
        <f t="shared" si="0"/>
        <v>0</v>
      </c>
    </row>
    <row r="67" spans="1:10" ht="15.6" x14ac:dyDescent="0.25">
      <c r="A67" s="146"/>
      <c r="B67" s="58"/>
      <c r="C67" s="58"/>
      <c r="D67" s="58"/>
      <c r="E67" s="58"/>
      <c r="F67" s="151"/>
      <c r="G67" s="151"/>
      <c r="H67" s="58"/>
      <c r="I67" s="160"/>
      <c r="J67" s="70">
        <f t="shared" ref="J67:J100" si="1">IFERROR(ROUND((F67-G67)/I67,2),0)</f>
        <v>0</v>
      </c>
    </row>
    <row r="68" spans="1:10" ht="15.6" x14ac:dyDescent="0.25">
      <c r="A68" s="146"/>
      <c r="B68" s="58"/>
      <c r="C68" s="58"/>
      <c r="D68" s="58"/>
      <c r="E68" s="58"/>
      <c r="F68" s="151"/>
      <c r="G68" s="151"/>
      <c r="H68" s="58"/>
      <c r="I68" s="160"/>
      <c r="J68" s="70">
        <f t="shared" si="1"/>
        <v>0</v>
      </c>
    </row>
    <row r="69" spans="1:10" ht="15.6" x14ac:dyDescent="0.25">
      <c r="A69" s="146"/>
      <c r="B69" s="58"/>
      <c r="C69" s="58"/>
      <c r="D69" s="58"/>
      <c r="E69" s="58"/>
      <c r="F69" s="151"/>
      <c r="G69" s="151"/>
      <c r="H69" s="58"/>
      <c r="I69" s="160"/>
      <c r="J69" s="70">
        <f t="shared" si="1"/>
        <v>0</v>
      </c>
    </row>
    <row r="70" spans="1:10" ht="15.6" x14ac:dyDescent="0.25">
      <c r="A70" s="146"/>
      <c r="B70" s="58"/>
      <c r="C70" s="58"/>
      <c r="D70" s="58"/>
      <c r="E70" s="58"/>
      <c r="F70" s="151"/>
      <c r="G70" s="151"/>
      <c r="H70" s="58"/>
      <c r="I70" s="160"/>
      <c r="J70" s="70">
        <f t="shared" si="1"/>
        <v>0</v>
      </c>
    </row>
    <row r="71" spans="1:10" ht="15.6" x14ac:dyDescent="0.25">
      <c r="A71" s="146"/>
      <c r="B71" s="58"/>
      <c r="C71" s="58"/>
      <c r="D71" s="58"/>
      <c r="E71" s="58"/>
      <c r="F71" s="151"/>
      <c r="G71" s="151"/>
      <c r="H71" s="58"/>
      <c r="I71" s="160"/>
      <c r="J71" s="70">
        <f t="shared" si="1"/>
        <v>0</v>
      </c>
    </row>
    <row r="72" spans="1:10" ht="15.6" x14ac:dyDescent="0.25">
      <c r="A72" s="146"/>
      <c r="B72" s="58"/>
      <c r="C72" s="58"/>
      <c r="D72" s="58"/>
      <c r="E72" s="58"/>
      <c r="F72" s="151"/>
      <c r="G72" s="151"/>
      <c r="H72" s="58"/>
      <c r="I72" s="160"/>
      <c r="J72" s="70">
        <f t="shared" si="1"/>
        <v>0</v>
      </c>
    </row>
    <row r="73" spans="1:10" ht="15.6" x14ac:dyDescent="0.25">
      <c r="A73" s="146"/>
      <c r="B73" s="58"/>
      <c r="C73" s="58"/>
      <c r="D73" s="58"/>
      <c r="E73" s="58"/>
      <c r="F73" s="151"/>
      <c r="G73" s="151"/>
      <c r="H73" s="58"/>
      <c r="I73" s="160"/>
      <c r="J73" s="70">
        <f t="shared" si="1"/>
        <v>0</v>
      </c>
    </row>
    <row r="74" spans="1:10" ht="15.6" x14ac:dyDescent="0.25">
      <c r="A74" s="146"/>
      <c r="B74" s="58"/>
      <c r="C74" s="58"/>
      <c r="D74" s="58"/>
      <c r="E74" s="58"/>
      <c r="F74" s="151"/>
      <c r="G74" s="151"/>
      <c r="H74" s="58"/>
      <c r="I74" s="160"/>
      <c r="J74" s="70">
        <f t="shared" si="1"/>
        <v>0</v>
      </c>
    </row>
    <row r="75" spans="1:10" ht="15.6" x14ac:dyDescent="0.25">
      <c r="A75" s="146"/>
      <c r="B75" s="58"/>
      <c r="C75" s="58"/>
      <c r="D75" s="58"/>
      <c r="E75" s="58"/>
      <c r="F75" s="151"/>
      <c r="G75" s="151"/>
      <c r="H75" s="58"/>
      <c r="I75" s="160"/>
      <c r="J75" s="70">
        <f t="shared" si="1"/>
        <v>0</v>
      </c>
    </row>
    <row r="76" spans="1:10" ht="15.6" x14ac:dyDescent="0.25">
      <c r="A76" s="146"/>
      <c r="B76" s="58"/>
      <c r="C76" s="58"/>
      <c r="D76" s="58"/>
      <c r="E76" s="58"/>
      <c r="F76" s="151"/>
      <c r="G76" s="151"/>
      <c r="H76" s="58"/>
      <c r="I76" s="160"/>
      <c r="J76" s="70">
        <f t="shared" si="1"/>
        <v>0</v>
      </c>
    </row>
    <row r="77" spans="1:10" ht="15.6" x14ac:dyDescent="0.25">
      <c r="A77" s="146"/>
      <c r="B77" s="58"/>
      <c r="C77" s="58"/>
      <c r="D77" s="58"/>
      <c r="E77" s="58"/>
      <c r="F77" s="151"/>
      <c r="G77" s="151"/>
      <c r="H77" s="58"/>
      <c r="I77" s="160"/>
      <c r="J77" s="70">
        <f t="shared" si="1"/>
        <v>0</v>
      </c>
    </row>
    <row r="78" spans="1:10" ht="15.6" x14ac:dyDescent="0.25">
      <c r="A78" s="146"/>
      <c r="B78" s="58"/>
      <c r="C78" s="58"/>
      <c r="D78" s="58"/>
      <c r="E78" s="58"/>
      <c r="F78" s="151"/>
      <c r="G78" s="151"/>
      <c r="H78" s="58"/>
      <c r="I78" s="160"/>
      <c r="J78" s="70">
        <f t="shared" si="1"/>
        <v>0</v>
      </c>
    </row>
    <row r="79" spans="1:10" ht="15.6" x14ac:dyDescent="0.25">
      <c r="A79" s="146"/>
      <c r="B79" s="58"/>
      <c r="C79" s="58"/>
      <c r="D79" s="58"/>
      <c r="E79" s="58"/>
      <c r="F79" s="151"/>
      <c r="G79" s="151"/>
      <c r="H79" s="58"/>
      <c r="I79" s="160"/>
      <c r="J79" s="70">
        <f t="shared" si="1"/>
        <v>0</v>
      </c>
    </row>
    <row r="80" spans="1:10" ht="15.6" x14ac:dyDescent="0.25">
      <c r="A80" s="146"/>
      <c r="B80" s="58"/>
      <c r="C80" s="58"/>
      <c r="D80" s="58"/>
      <c r="E80" s="58"/>
      <c r="F80" s="151"/>
      <c r="G80" s="151"/>
      <c r="H80" s="58"/>
      <c r="I80" s="160"/>
      <c r="J80" s="70">
        <f t="shared" si="1"/>
        <v>0</v>
      </c>
    </row>
    <row r="81" spans="1:10" ht="15.6" x14ac:dyDescent="0.25">
      <c r="A81" s="146"/>
      <c r="B81" s="58"/>
      <c r="C81" s="58"/>
      <c r="D81" s="58"/>
      <c r="E81" s="58"/>
      <c r="F81" s="151"/>
      <c r="G81" s="151"/>
      <c r="H81" s="58"/>
      <c r="I81" s="160"/>
      <c r="J81" s="70">
        <f t="shared" si="1"/>
        <v>0</v>
      </c>
    </row>
    <row r="82" spans="1:10" ht="15.6" x14ac:dyDescent="0.25">
      <c r="A82" s="146"/>
      <c r="B82" s="58"/>
      <c r="C82" s="58"/>
      <c r="D82" s="58"/>
      <c r="E82" s="58"/>
      <c r="F82" s="151"/>
      <c r="G82" s="151"/>
      <c r="H82" s="58"/>
      <c r="I82" s="160"/>
      <c r="J82" s="70">
        <f t="shared" si="1"/>
        <v>0</v>
      </c>
    </row>
    <row r="83" spans="1:10" ht="15.6" x14ac:dyDescent="0.25">
      <c r="A83" s="146"/>
      <c r="B83" s="58"/>
      <c r="C83" s="58"/>
      <c r="D83" s="58"/>
      <c r="E83" s="58"/>
      <c r="F83" s="151"/>
      <c r="G83" s="151"/>
      <c r="H83" s="58"/>
      <c r="I83" s="160"/>
      <c r="J83" s="70">
        <f t="shared" si="1"/>
        <v>0</v>
      </c>
    </row>
    <row r="84" spans="1:10" ht="15.6" x14ac:dyDescent="0.25">
      <c r="A84" s="146"/>
      <c r="B84" s="58"/>
      <c r="C84" s="58"/>
      <c r="D84" s="58"/>
      <c r="E84" s="58"/>
      <c r="F84" s="151"/>
      <c r="G84" s="151"/>
      <c r="H84" s="58"/>
      <c r="I84" s="160"/>
      <c r="J84" s="70">
        <f t="shared" si="1"/>
        <v>0</v>
      </c>
    </row>
    <row r="85" spans="1:10" ht="15.6" x14ac:dyDescent="0.25">
      <c r="A85" s="146"/>
      <c r="B85" s="58"/>
      <c r="C85" s="58"/>
      <c r="D85" s="58"/>
      <c r="E85" s="58"/>
      <c r="F85" s="151"/>
      <c r="G85" s="151"/>
      <c r="H85" s="58"/>
      <c r="I85" s="160"/>
      <c r="J85" s="70">
        <f t="shared" si="1"/>
        <v>0</v>
      </c>
    </row>
    <row r="86" spans="1:10" ht="15.6" x14ac:dyDescent="0.25">
      <c r="A86" s="146"/>
      <c r="B86" s="58"/>
      <c r="C86" s="58"/>
      <c r="D86" s="58"/>
      <c r="E86" s="58"/>
      <c r="F86" s="151"/>
      <c r="G86" s="151"/>
      <c r="H86" s="58"/>
      <c r="I86" s="160"/>
      <c r="J86" s="70">
        <f t="shared" si="1"/>
        <v>0</v>
      </c>
    </row>
    <row r="87" spans="1:10" ht="15.6" x14ac:dyDescent="0.25">
      <c r="A87" s="146"/>
      <c r="B87" s="58"/>
      <c r="C87" s="58"/>
      <c r="D87" s="58"/>
      <c r="E87" s="58"/>
      <c r="F87" s="151"/>
      <c r="G87" s="151"/>
      <c r="H87" s="58"/>
      <c r="I87" s="160"/>
      <c r="J87" s="70">
        <f t="shared" si="1"/>
        <v>0</v>
      </c>
    </row>
    <row r="88" spans="1:10" ht="15.6" x14ac:dyDescent="0.25">
      <c r="A88" s="146"/>
      <c r="B88" s="58"/>
      <c r="C88" s="58"/>
      <c r="D88" s="58"/>
      <c r="E88" s="58"/>
      <c r="F88" s="151"/>
      <c r="G88" s="151"/>
      <c r="H88" s="58"/>
      <c r="I88" s="160"/>
      <c r="J88" s="70">
        <f t="shared" si="1"/>
        <v>0</v>
      </c>
    </row>
    <row r="89" spans="1:10" ht="15.6" x14ac:dyDescent="0.25">
      <c r="A89" s="146"/>
      <c r="B89" s="58"/>
      <c r="C89" s="58"/>
      <c r="D89" s="58"/>
      <c r="E89" s="58"/>
      <c r="F89" s="151"/>
      <c r="G89" s="151"/>
      <c r="H89" s="58"/>
      <c r="I89" s="160"/>
      <c r="J89" s="70">
        <f t="shared" si="1"/>
        <v>0</v>
      </c>
    </row>
    <row r="90" spans="1:10" ht="15.6" x14ac:dyDescent="0.25">
      <c r="A90" s="146"/>
      <c r="B90" s="58"/>
      <c r="C90" s="58"/>
      <c r="D90" s="58"/>
      <c r="E90" s="58"/>
      <c r="F90" s="151"/>
      <c r="G90" s="151"/>
      <c r="H90" s="58"/>
      <c r="I90" s="160"/>
      <c r="J90" s="70">
        <f t="shared" si="1"/>
        <v>0</v>
      </c>
    </row>
    <row r="91" spans="1:10" ht="15.6" x14ac:dyDescent="0.25">
      <c r="A91" s="146"/>
      <c r="B91" s="58"/>
      <c r="C91" s="58"/>
      <c r="D91" s="58"/>
      <c r="E91" s="58"/>
      <c r="F91" s="151"/>
      <c r="G91" s="151"/>
      <c r="H91" s="58"/>
      <c r="I91" s="160"/>
      <c r="J91" s="70">
        <f t="shared" si="1"/>
        <v>0</v>
      </c>
    </row>
    <row r="92" spans="1:10" ht="15.6" x14ac:dyDescent="0.25">
      <c r="A92" s="146"/>
      <c r="B92" s="58"/>
      <c r="C92" s="58"/>
      <c r="D92" s="58"/>
      <c r="E92" s="58"/>
      <c r="F92" s="151"/>
      <c r="G92" s="151"/>
      <c r="H92" s="58"/>
      <c r="I92" s="160"/>
      <c r="J92" s="70">
        <f t="shared" si="1"/>
        <v>0</v>
      </c>
    </row>
    <row r="93" spans="1:10" ht="15.6" x14ac:dyDescent="0.25">
      <c r="A93" s="146"/>
      <c r="B93" s="58"/>
      <c r="C93" s="58"/>
      <c r="D93" s="58"/>
      <c r="E93" s="58"/>
      <c r="F93" s="151"/>
      <c r="G93" s="151"/>
      <c r="H93" s="58"/>
      <c r="I93" s="160"/>
      <c r="J93" s="70">
        <f t="shared" si="1"/>
        <v>0</v>
      </c>
    </row>
    <row r="94" spans="1:10" ht="15.6" x14ac:dyDescent="0.25">
      <c r="A94" s="146"/>
      <c r="B94" s="58"/>
      <c r="C94" s="58"/>
      <c r="D94" s="58"/>
      <c r="E94" s="58"/>
      <c r="F94" s="151"/>
      <c r="G94" s="151"/>
      <c r="H94" s="58"/>
      <c r="I94" s="160"/>
      <c r="J94" s="70">
        <f t="shared" si="1"/>
        <v>0</v>
      </c>
    </row>
    <row r="95" spans="1:10" ht="15.6" x14ac:dyDescent="0.25">
      <c r="A95" s="146"/>
      <c r="B95" s="58"/>
      <c r="C95" s="58"/>
      <c r="D95" s="58"/>
      <c r="E95" s="58"/>
      <c r="F95" s="151"/>
      <c r="G95" s="151"/>
      <c r="H95" s="58"/>
      <c r="I95" s="160"/>
      <c r="J95" s="70">
        <f t="shared" si="1"/>
        <v>0</v>
      </c>
    </row>
    <row r="96" spans="1:10" ht="15.6" x14ac:dyDescent="0.25">
      <c r="A96" s="146"/>
      <c r="B96" s="58"/>
      <c r="C96" s="58"/>
      <c r="D96" s="58"/>
      <c r="E96" s="58"/>
      <c r="F96" s="151"/>
      <c r="G96" s="151"/>
      <c r="H96" s="58"/>
      <c r="I96" s="160"/>
      <c r="J96" s="70">
        <f t="shared" si="1"/>
        <v>0</v>
      </c>
    </row>
    <row r="97" spans="1:10" ht="15.6" x14ac:dyDescent="0.25">
      <c r="A97" s="146"/>
      <c r="B97" s="58"/>
      <c r="C97" s="58"/>
      <c r="D97" s="58"/>
      <c r="E97" s="58"/>
      <c r="F97" s="151"/>
      <c r="G97" s="151"/>
      <c r="H97" s="58"/>
      <c r="I97" s="160"/>
      <c r="J97" s="70">
        <f t="shared" si="1"/>
        <v>0</v>
      </c>
    </row>
    <row r="98" spans="1:10" ht="15.6" x14ac:dyDescent="0.25">
      <c r="A98" s="146"/>
      <c r="B98" s="58"/>
      <c r="C98" s="58"/>
      <c r="D98" s="58"/>
      <c r="E98" s="58"/>
      <c r="F98" s="151"/>
      <c r="G98" s="151"/>
      <c r="H98" s="58"/>
      <c r="I98" s="160"/>
      <c r="J98" s="70">
        <f t="shared" si="1"/>
        <v>0</v>
      </c>
    </row>
    <row r="99" spans="1:10" ht="15.6" x14ac:dyDescent="0.25">
      <c r="A99" s="146"/>
      <c r="B99" s="58"/>
      <c r="C99" s="58"/>
      <c r="D99" s="58"/>
      <c r="E99" s="58"/>
      <c r="F99" s="151"/>
      <c r="G99" s="151"/>
      <c r="H99" s="58"/>
      <c r="I99" s="160"/>
      <c r="J99" s="70">
        <f t="shared" si="1"/>
        <v>0</v>
      </c>
    </row>
    <row r="100" spans="1:10" ht="16.2" thickBot="1" x14ac:dyDescent="0.3">
      <c r="A100" s="147"/>
      <c r="B100" s="59"/>
      <c r="C100" s="59"/>
      <c r="D100" s="59"/>
      <c r="E100" s="59"/>
      <c r="F100" s="152"/>
      <c r="G100" s="152"/>
      <c r="H100" s="59"/>
      <c r="I100" s="162"/>
      <c r="J100" s="71">
        <f t="shared" si="1"/>
        <v>0</v>
      </c>
    </row>
  </sheetData>
  <sheetProtection algorithmName="SHA-512" hashValue="TqUaozNazUwwOoovmZds8E9e4ObUFpHXvNqX3ptHX2IBVNHAHeCZoX+wQlV06PXXdwhFwrJHRlXUZSEi6omstA==" saltValue="F+Fb9SF9xg2MD8c5RwRqjg==" spinCount="100000" sheet="1" objects="1" scenarios="1"/>
  <hyperlinks>
    <hyperlink ref="I1" location="Instructions!B14" display="Instructions!B14" xr:uid="{00000000-0004-0000-0600-000000000000}"/>
  </hyperlink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BASE!$A$4:$A$5</xm:f>
          </x14:formula1>
          <xm:sqref>C2:C100 E2:E100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468CA-5802-45E4-80A9-08FFB17BE806}">
  <sheetPr codeName="Sheet8">
    <tabColor theme="9"/>
    <pageSetUpPr fitToPage="1"/>
  </sheetPr>
  <dimension ref="B2:F36"/>
  <sheetViews>
    <sheetView workbookViewId="0">
      <selection activeCell="B31" sqref="B31:P31"/>
    </sheetView>
  </sheetViews>
  <sheetFormatPr defaultRowHeight="13.2" x14ac:dyDescent="0.25"/>
  <cols>
    <col min="1" max="1" width="3.21875" customWidth="1"/>
    <col min="2" max="2" width="24.21875" customWidth="1"/>
    <col min="3" max="5" width="30.21875" customWidth="1"/>
    <col min="6" max="6" width="47.6640625" customWidth="1"/>
    <col min="7" max="7" width="12.21875" customWidth="1"/>
    <col min="8" max="8" width="10.77734375" customWidth="1"/>
    <col min="9" max="9" width="13.44140625" customWidth="1"/>
    <col min="10" max="10" width="14.6640625" customWidth="1"/>
  </cols>
  <sheetData>
    <row r="2" spans="2:6" ht="21" x14ac:dyDescent="0.4">
      <c r="B2" s="205" t="s">
        <v>130</v>
      </c>
      <c r="C2" s="193"/>
      <c r="D2" s="193"/>
    </row>
    <row r="3" spans="2:6" ht="13.8" x14ac:dyDescent="0.3">
      <c r="B3" s="193"/>
      <c r="C3" s="194"/>
      <c r="D3" s="194"/>
    </row>
    <row r="4" spans="2:6" ht="27.6" x14ac:dyDescent="0.25">
      <c r="B4" s="196" t="str">
        <f>'Financial statement'!$C$5&amp;" - "&amp;'Financial statement'!$F$5</f>
        <v xml:space="preserve"> - </v>
      </c>
      <c r="C4" s="197" t="s">
        <v>142</v>
      </c>
      <c r="D4" s="195" t="s">
        <v>136</v>
      </c>
      <c r="E4" s="195" t="s">
        <v>144</v>
      </c>
    </row>
    <row r="5" spans="2:6" ht="19.95" customHeight="1" x14ac:dyDescent="0.25">
      <c r="B5" s="198" t="s">
        <v>131</v>
      </c>
      <c r="C5" s="202"/>
      <c r="D5" s="203" t="str">
        <f>IF('Financial statement'!$F$7="Interim",'Financial statement'!C16,"Please fill in the costs declared in P1")</f>
        <v>Please fill in the costs declared in P1</v>
      </c>
      <c r="E5" s="203">
        <f>IF('Financial statement'!$F$7="Final",'Financial statement'!C16,0)</f>
        <v>0</v>
      </c>
    </row>
    <row r="6" spans="2:6" ht="19.95" customHeight="1" x14ac:dyDescent="0.25">
      <c r="B6" s="198" t="s">
        <v>19</v>
      </c>
      <c r="C6" s="202"/>
      <c r="D6" s="203" t="str">
        <f>IF('Financial statement'!$F$7="Interim",'Financial statement'!C17,"Please fill in the costs declared in P1")</f>
        <v>Please fill in the costs declared in P1</v>
      </c>
      <c r="E6" s="203">
        <f>IF('Financial statement'!$F$7="Final",'Financial statement'!C17,0)</f>
        <v>0</v>
      </c>
      <c r="F6" s="209" t="s">
        <v>146</v>
      </c>
    </row>
    <row r="7" spans="2:6" ht="19.95" customHeight="1" x14ac:dyDescent="0.25">
      <c r="B7" s="198" t="s">
        <v>26</v>
      </c>
      <c r="C7" s="202"/>
      <c r="D7" s="203" t="str">
        <f>IF('Financial statement'!$F$7="Interim",'Financial statement'!C18,"Please fill in the costs declared in P1")</f>
        <v>Please fill in the costs declared in P1</v>
      </c>
      <c r="E7" s="203">
        <f>IF('Financial statement'!$F$7="Final",'Financial statement'!C18,0)</f>
        <v>0</v>
      </c>
      <c r="F7" s="209" t="s">
        <v>147</v>
      </c>
    </row>
    <row r="8" spans="2:6" ht="19.95" customHeight="1" x14ac:dyDescent="0.25">
      <c r="B8" s="198" t="s">
        <v>32</v>
      </c>
      <c r="C8" s="202"/>
      <c r="D8" s="203" t="str">
        <f>IF('Financial statement'!$F$7="Interim",'Financial statement'!C19,"Please fill in the costs declared in P1")</f>
        <v>Please fill in the costs declared in P1</v>
      </c>
      <c r="E8" s="203">
        <f>IF('Financial statement'!$F$7="Final",'Financial statement'!C19,0)</f>
        <v>0</v>
      </c>
      <c r="F8" s="209" t="s">
        <v>148</v>
      </c>
    </row>
    <row r="9" spans="2:6" ht="19.95" customHeight="1" x14ac:dyDescent="0.25">
      <c r="B9" s="198" t="s">
        <v>132</v>
      </c>
      <c r="C9" s="201">
        <f>ROUND(SUM(C5:C7)*0.07,2)</f>
        <v>0</v>
      </c>
      <c r="D9" s="201">
        <f>ROUND(SUM(D5:D7)*0.07,2)</f>
        <v>0</v>
      </c>
      <c r="E9" s="201">
        <f t="shared" ref="E9" si="0">ROUND(SUM(E5:E7)*0.07,2)</f>
        <v>0</v>
      </c>
    </row>
    <row r="10" spans="2:6" ht="19.95" customHeight="1" x14ac:dyDescent="0.25">
      <c r="B10" s="198" t="s">
        <v>133</v>
      </c>
      <c r="C10" s="201">
        <f>SUM(C5:C9)</f>
        <v>0</v>
      </c>
      <c r="D10" s="201">
        <f t="shared" ref="D10:E10" si="1">SUM(D5:D9)</f>
        <v>0</v>
      </c>
      <c r="E10" s="201">
        <f t="shared" si="1"/>
        <v>0</v>
      </c>
    </row>
    <row r="11" spans="2:6" ht="19.95" customHeight="1" x14ac:dyDescent="0.25">
      <c r="B11" s="199" t="s">
        <v>134</v>
      </c>
      <c r="C11" s="201">
        <f>ROUND(C10*0.7,2)</f>
        <v>0</v>
      </c>
      <c r="D11" s="201">
        <f t="shared" ref="D11:E11" si="2">ROUND(D10*0.7,2)</f>
        <v>0</v>
      </c>
      <c r="E11" s="201">
        <f t="shared" si="2"/>
        <v>0</v>
      </c>
    </row>
    <row r="12" spans="2:6" ht="19.95" customHeight="1" x14ac:dyDescent="0.25">
      <c r="B12" s="199" t="s">
        <v>135</v>
      </c>
      <c r="C12" s="202"/>
      <c r="D12" s="203" t="str">
        <f>IF('Financial statement'!$F$7="Interim",'Financial statement'!F28,"Please fill in the costs declared in P1")</f>
        <v>Please fill in the costs declared in P1</v>
      </c>
      <c r="E12" s="203">
        <f>IF('Financial statement'!$F$7="Final",'Financial statement'!F28,0)</f>
        <v>0</v>
      </c>
    </row>
    <row r="13" spans="2:6" ht="13.8" x14ac:dyDescent="0.3">
      <c r="B13" s="193"/>
      <c r="C13" s="193"/>
      <c r="D13" s="193"/>
    </row>
    <row r="14" spans="2:6" ht="14.4" x14ac:dyDescent="0.3">
      <c r="B14" s="12" t="s">
        <v>138</v>
      </c>
    </row>
    <row r="16" spans="2:6" ht="25.95" customHeight="1" x14ac:dyDescent="0.25">
      <c r="B16" s="196" t="str">
        <f>'Financial statement'!$C$5&amp;" - "&amp;'Financial statement'!$F$5</f>
        <v xml:space="preserve"> - </v>
      </c>
      <c r="C16" s="197" t="s">
        <v>140</v>
      </c>
      <c r="D16" s="195" t="s">
        <v>141</v>
      </c>
      <c r="E16" s="195" t="s">
        <v>137</v>
      </c>
      <c r="F16" s="195" t="s">
        <v>143</v>
      </c>
    </row>
    <row r="17" spans="2:6" ht="19.05" customHeight="1" x14ac:dyDescent="0.3">
      <c r="B17" s="198" t="s">
        <v>131</v>
      </c>
      <c r="C17" s="204">
        <f t="shared" ref="C17:D24" si="3">IFERROR(D5/$C5,0)</f>
        <v>0</v>
      </c>
      <c r="D17" s="204">
        <f t="shared" si="3"/>
        <v>0</v>
      </c>
      <c r="E17" s="204">
        <f>IFERROR((IF(ISTEXT(D5),0,D5)+E5)/$C5,0)</f>
        <v>0</v>
      </c>
      <c r="F17" s="200"/>
    </row>
    <row r="18" spans="2:6" ht="19.05" customHeight="1" x14ac:dyDescent="0.3">
      <c r="B18" s="198" t="s">
        <v>19</v>
      </c>
      <c r="C18" s="204">
        <f t="shared" si="3"/>
        <v>0</v>
      </c>
      <c r="D18" s="204">
        <f t="shared" si="3"/>
        <v>0</v>
      </c>
      <c r="E18" s="204">
        <f t="shared" ref="E18:E24" si="4">IFERROR((IF(ISTEXT(D6),0,D6)+E6)/$C6,0)</f>
        <v>0</v>
      </c>
      <c r="F18" s="200"/>
    </row>
    <row r="19" spans="2:6" ht="19.05" customHeight="1" x14ac:dyDescent="0.3">
      <c r="B19" s="198" t="s">
        <v>26</v>
      </c>
      <c r="C19" s="204">
        <f t="shared" si="3"/>
        <v>0</v>
      </c>
      <c r="D19" s="204">
        <f t="shared" si="3"/>
        <v>0</v>
      </c>
      <c r="E19" s="204">
        <f t="shared" si="4"/>
        <v>0</v>
      </c>
      <c r="F19" s="200"/>
    </row>
    <row r="20" spans="2:6" ht="19.05" customHeight="1" x14ac:dyDescent="0.3">
      <c r="B20" s="198" t="s">
        <v>32</v>
      </c>
      <c r="C20" s="204">
        <f t="shared" si="3"/>
        <v>0</v>
      </c>
      <c r="D20" s="204">
        <f t="shared" si="3"/>
        <v>0</v>
      </c>
      <c r="E20" s="204">
        <f t="shared" si="4"/>
        <v>0</v>
      </c>
      <c r="F20" s="200"/>
    </row>
    <row r="21" spans="2:6" ht="19.05" customHeight="1" x14ac:dyDescent="0.3">
      <c r="B21" s="198" t="s">
        <v>132</v>
      </c>
      <c r="C21" s="204">
        <f t="shared" si="3"/>
        <v>0</v>
      </c>
      <c r="D21" s="204">
        <f t="shared" si="3"/>
        <v>0</v>
      </c>
      <c r="E21" s="204">
        <f t="shared" si="4"/>
        <v>0</v>
      </c>
      <c r="F21" s="200"/>
    </row>
    <row r="22" spans="2:6" ht="19.05" customHeight="1" x14ac:dyDescent="0.3">
      <c r="B22" s="198" t="s">
        <v>133</v>
      </c>
      <c r="C22" s="204">
        <f t="shared" si="3"/>
        <v>0</v>
      </c>
      <c r="D22" s="204">
        <f t="shared" si="3"/>
        <v>0</v>
      </c>
      <c r="E22" s="204">
        <f t="shared" si="4"/>
        <v>0</v>
      </c>
      <c r="F22" s="200"/>
    </row>
    <row r="23" spans="2:6" ht="19.05" customHeight="1" x14ac:dyDescent="0.3">
      <c r="B23" s="199" t="s">
        <v>134</v>
      </c>
      <c r="C23" s="204">
        <f t="shared" si="3"/>
        <v>0</v>
      </c>
      <c r="D23" s="204">
        <f t="shared" si="3"/>
        <v>0</v>
      </c>
      <c r="E23" s="204">
        <f t="shared" si="4"/>
        <v>0</v>
      </c>
      <c r="F23" s="200"/>
    </row>
    <row r="24" spans="2:6" ht="19.05" customHeight="1" x14ac:dyDescent="0.3">
      <c r="B24" s="199" t="s">
        <v>135</v>
      </c>
      <c r="C24" s="204">
        <f t="shared" si="3"/>
        <v>0</v>
      </c>
      <c r="D24" s="204">
        <f t="shared" si="3"/>
        <v>0</v>
      </c>
      <c r="E24" s="204">
        <f t="shared" si="4"/>
        <v>0</v>
      </c>
      <c r="F24" s="200"/>
    </row>
    <row r="26" spans="2:6" ht="14.4" x14ac:dyDescent="0.3">
      <c r="B26" s="12" t="s">
        <v>139</v>
      </c>
    </row>
    <row r="28" spans="2:6" ht="26.55" customHeight="1" x14ac:dyDescent="0.25">
      <c r="B28" s="196" t="str">
        <f>'Financial statement'!$C$5&amp;" - "&amp;'Financial statement'!$F$5</f>
        <v xml:space="preserve"> - </v>
      </c>
      <c r="C28" s="197" t="s">
        <v>140</v>
      </c>
      <c r="D28" s="195" t="s">
        <v>141</v>
      </c>
      <c r="E28" s="195" t="s">
        <v>137</v>
      </c>
    </row>
    <row r="29" spans="2:6" ht="19.5" customHeight="1" x14ac:dyDescent="0.25">
      <c r="B29" s="198" t="s">
        <v>131</v>
      </c>
      <c r="C29" s="202">
        <f>IFERROR($C5-(IF(ISTEXT(D5),0,D5)),0)</f>
        <v>0</v>
      </c>
      <c r="D29" s="202">
        <f>IFERROR($C5-E5,0)</f>
        <v>0</v>
      </c>
      <c r="E29" s="202">
        <f>IFERROR($C5-((IF(ISTEXT(D5),0,D5))+E5),0)</f>
        <v>0</v>
      </c>
    </row>
    <row r="30" spans="2:6" ht="19.5" customHeight="1" x14ac:dyDescent="0.25">
      <c r="B30" s="198" t="s">
        <v>19</v>
      </c>
      <c r="C30" s="202">
        <f t="shared" ref="C30:C36" si="5">IFERROR($C6-(IF(ISTEXT(D6),0,D6)),0)</f>
        <v>0</v>
      </c>
      <c r="D30" s="202">
        <f t="shared" ref="D30:D36" si="6">IFERROR($C6-E6,0)</f>
        <v>0</v>
      </c>
      <c r="E30" s="202">
        <f t="shared" ref="E30:E36" si="7">IFERROR($C6-((IF(ISTEXT(D6),0,D6))+E6),0)</f>
        <v>0</v>
      </c>
    </row>
    <row r="31" spans="2:6" ht="19.5" customHeight="1" x14ac:dyDescent="0.25">
      <c r="B31" s="198" t="s">
        <v>26</v>
      </c>
      <c r="C31" s="202">
        <f t="shared" si="5"/>
        <v>0</v>
      </c>
      <c r="D31" s="202">
        <f t="shared" si="6"/>
        <v>0</v>
      </c>
      <c r="E31" s="202">
        <f t="shared" si="7"/>
        <v>0</v>
      </c>
    </row>
    <row r="32" spans="2:6" ht="19.5" customHeight="1" x14ac:dyDescent="0.25">
      <c r="B32" s="198" t="s">
        <v>32</v>
      </c>
      <c r="C32" s="202">
        <f t="shared" si="5"/>
        <v>0</v>
      </c>
      <c r="D32" s="202">
        <f t="shared" si="6"/>
        <v>0</v>
      </c>
      <c r="E32" s="202">
        <f t="shared" si="7"/>
        <v>0</v>
      </c>
    </row>
    <row r="33" spans="2:5" ht="19.5" customHeight="1" x14ac:dyDescent="0.25">
      <c r="B33" s="198" t="s">
        <v>132</v>
      </c>
      <c r="C33" s="202">
        <f t="shared" si="5"/>
        <v>0</v>
      </c>
      <c r="D33" s="202">
        <f t="shared" si="6"/>
        <v>0</v>
      </c>
      <c r="E33" s="202">
        <f t="shared" si="7"/>
        <v>0</v>
      </c>
    </row>
    <row r="34" spans="2:5" ht="19.5" customHeight="1" x14ac:dyDescent="0.25">
      <c r="B34" s="198" t="s">
        <v>133</v>
      </c>
      <c r="C34" s="202">
        <f t="shared" si="5"/>
        <v>0</v>
      </c>
      <c r="D34" s="202">
        <f t="shared" si="6"/>
        <v>0</v>
      </c>
      <c r="E34" s="202">
        <f t="shared" si="7"/>
        <v>0</v>
      </c>
    </row>
    <row r="35" spans="2:5" ht="19.5" customHeight="1" x14ac:dyDescent="0.25">
      <c r="B35" s="199" t="s">
        <v>134</v>
      </c>
      <c r="C35" s="202">
        <f t="shared" si="5"/>
        <v>0</v>
      </c>
      <c r="D35" s="202">
        <f t="shared" si="6"/>
        <v>0</v>
      </c>
      <c r="E35" s="202">
        <f t="shared" si="7"/>
        <v>0</v>
      </c>
    </row>
    <row r="36" spans="2:5" ht="19.5" customHeight="1" x14ac:dyDescent="0.25">
      <c r="B36" s="199" t="s">
        <v>135</v>
      </c>
      <c r="C36" s="202">
        <f t="shared" si="5"/>
        <v>0</v>
      </c>
      <c r="D36" s="202">
        <f t="shared" si="6"/>
        <v>0</v>
      </c>
      <c r="E36" s="202">
        <f t="shared" si="7"/>
        <v>0</v>
      </c>
    </row>
  </sheetData>
  <conditionalFormatting sqref="C17:E24">
    <cfRule type="cellIs" dxfId="1" priority="3" operator="lessThan">
      <formula>0</formula>
    </cfRule>
  </conditionalFormatting>
  <conditionalFormatting sqref="C17:E24">
    <cfRule type="cellIs" dxfId="0" priority="1" operator="greaterThan">
      <formula>1</formula>
    </cfRule>
    <cfRule type="dataBar" priority="2">
      <dataBar>
        <cfvo type="num" val="0"/>
        <cfvo type="num" val="1"/>
        <color rgb="FFFFB628"/>
      </dataBar>
      <extLst>
        <ext xmlns:x14="http://schemas.microsoft.com/office/spreadsheetml/2009/9/main" uri="{B025F937-C7B1-47D3-B67F-A62EFF666E3E}">
          <x14:id>{A489A113-A052-4543-AF39-504E4E9EFC8D}</x14:id>
        </ext>
      </extLst>
    </cfRule>
  </conditionalFormatting>
  <pageMargins left="0.70866141732283472" right="0.70866141732283472" top="0.74803149606299213" bottom="0.74803149606299213" header="0.31496062992125984" footer="0.31496062992125984"/>
  <pageSetup scale="76" orientation="landscape" r:id="rId1"/>
  <extLst>
    <ext xmlns:x14="http://schemas.microsoft.com/office/spreadsheetml/2009/9/main" uri="{78C0D931-6437-407d-A8EE-F0AAD7539E65}">
      <x14:conditionalFormattings>
        <x14:conditionalFormatting xmlns:xm="http://schemas.microsoft.com/office/excel/2006/main">
          <x14:cfRule type="dataBar" id="{A489A113-A052-4543-AF39-504E4E9EFC8D}">
            <x14:dataBar minLength="0" maxLength="100" border="1" negativeBarBorderColorSameAsPositive="0">
              <x14:cfvo type="num">
                <xm:f>0</xm:f>
              </x14:cfvo>
              <x14:cfvo type="num">
                <xm:f>1</xm:f>
              </x14:cfvo>
              <x14:borderColor rgb="FFFFB628"/>
              <x14:negativeFillColor rgb="FFFF0000"/>
              <x14:negativeBorderColor rgb="FFFF0000"/>
              <x14:axisColor rgb="FF000000"/>
            </x14:dataBar>
          </x14:cfRule>
          <xm:sqref>C17:E24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C000"/>
    <pageSetUpPr fitToPage="1"/>
  </sheetPr>
  <dimension ref="A1:F150"/>
  <sheetViews>
    <sheetView zoomScaleNormal="100" workbookViewId="0">
      <selection activeCell="F14" sqref="F14"/>
    </sheetView>
  </sheetViews>
  <sheetFormatPr defaultColWidth="42.21875" defaultRowHeight="13.2" x14ac:dyDescent="0.25"/>
  <cols>
    <col min="1" max="1" width="31.21875" style="40" customWidth="1"/>
    <col min="2" max="2" width="23.77734375" style="153" customWidth="1"/>
    <col min="3" max="3" width="15.21875" style="153" customWidth="1"/>
    <col min="4" max="5" width="15.21875" style="40" customWidth="1"/>
    <col min="6" max="6" width="42.21875" style="148"/>
    <col min="7" max="16384" width="42.21875" style="40"/>
  </cols>
  <sheetData>
    <row r="1" spans="1:6" s="143" customFormat="1" ht="63.75" customHeight="1" thickBot="1" x14ac:dyDescent="0.3">
      <c r="A1" s="136" t="s">
        <v>48</v>
      </c>
      <c r="B1" s="136" t="s">
        <v>23</v>
      </c>
      <c r="C1" s="131" t="s">
        <v>42</v>
      </c>
      <c r="D1" s="131" t="s">
        <v>20</v>
      </c>
      <c r="E1" s="83" t="s">
        <v>100</v>
      </c>
      <c r="F1" s="73" t="s">
        <v>58</v>
      </c>
    </row>
    <row r="2" spans="1:6" ht="15.6" x14ac:dyDescent="0.25">
      <c r="A2" s="149"/>
      <c r="B2" s="150"/>
      <c r="C2" s="150"/>
      <c r="D2" s="154"/>
      <c r="E2" s="163"/>
      <c r="F2" s="69">
        <f>IFERROR((B2-C2)/E2,0)</f>
        <v>0</v>
      </c>
    </row>
    <row r="3" spans="1:6" ht="15.6" x14ac:dyDescent="0.25">
      <c r="A3" s="146"/>
      <c r="B3" s="151"/>
      <c r="C3" s="151"/>
      <c r="D3" s="57"/>
      <c r="E3" s="161"/>
      <c r="F3" s="70">
        <f t="shared" ref="F3:F66" si="0">IFERROR((B3-C3)/E3,0)</f>
        <v>0</v>
      </c>
    </row>
    <row r="4" spans="1:6" ht="15.6" x14ac:dyDescent="0.25">
      <c r="A4" s="146"/>
      <c r="B4" s="151"/>
      <c r="C4" s="151"/>
      <c r="D4" s="58"/>
      <c r="E4" s="160"/>
      <c r="F4" s="70">
        <f t="shared" si="0"/>
        <v>0</v>
      </c>
    </row>
    <row r="5" spans="1:6" ht="15.6" x14ac:dyDescent="0.25">
      <c r="A5" s="146"/>
      <c r="B5" s="151"/>
      <c r="C5" s="151"/>
      <c r="D5" s="58"/>
      <c r="E5" s="160"/>
      <c r="F5" s="70">
        <f t="shared" si="0"/>
        <v>0</v>
      </c>
    </row>
    <row r="6" spans="1:6" ht="15.6" x14ac:dyDescent="0.25">
      <c r="A6" s="146"/>
      <c r="B6" s="151"/>
      <c r="C6" s="151"/>
      <c r="D6" s="58"/>
      <c r="E6" s="160"/>
      <c r="F6" s="70">
        <f t="shared" si="0"/>
        <v>0</v>
      </c>
    </row>
    <row r="7" spans="1:6" ht="15.6" x14ac:dyDescent="0.25">
      <c r="A7" s="146"/>
      <c r="B7" s="151"/>
      <c r="C7" s="151"/>
      <c r="D7" s="58"/>
      <c r="E7" s="160"/>
      <c r="F7" s="70">
        <f t="shared" si="0"/>
        <v>0</v>
      </c>
    </row>
    <row r="8" spans="1:6" ht="15.6" x14ac:dyDescent="0.25">
      <c r="A8" s="146"/>
      <c r="B8" s="151"/>
      <c r="C8" s="151"/>
      <c r="D8" s="58"/>
      <c r="E8" s="160"/>
      <c r="F8" s="70">
        <f t="shared" si="0"/>
        <v>0</v>
      </c>
    </row>
    <row r="9" spans="1:6" ht="15.6" x14ac:dyDescent="0.25">
      <c r="A9" s="146"/>
      <c r="B9" s="151"/>
      <c r="C9" s="151"/>
      <c r="D9" s="58"/>
      <c r="E9" s="160"/>
      <c r="F9" s="70">
        <f t="shared" si="0"/>
        <v>0</v>
      </c>
    </row>
    <row r="10" spans="1:6" ht="15.6" x14ac:dyDescent="0.25">
      <c r="A10" s="146"/>
      <c r="B10" s="151"/>
      <c r="C10" s="151"/>
      <c r="D10" s="58"/>
      <c r="E10" s="160"/>
      <c r="F10" s="70">
        <f t="shared" si="0"/>
        <v>0</v>
      </c>
    </row>
    <row r="11" spans="1:6" ht="15.6" x14ac:dyDescent="0.25">
      <c r="A11" s="146"/>
      <c r="B11" s="151"/>
      <c r="C11" s="151"/>
      <c r="D11" s="58"/>
      <c r="E11" s="160"/>
      <c r="F11" s="70">
        <f t="shared" si="0"/>
        <v>0</v>
      </c>
    </row>
    <row r="12" spans="1:6" ht="15.6" x14ac:dyDescent="0.25">
      <c r="A12" s="146"/>
      <c r="B12" s="151"/>
      <c r="C12" s="151"/>
      <c r="D12" s="58"/>
      <c r="E12" s="160"/>
      <c r="F12" s="70">
        <f t="shared" si="0"/>
        <v>0</v>
      </c>
    </row>
    <row r="13" spans="1:6" ht="15.6" x14ac:dyDescent="0.25">
      <c r="A13" s="146"/>
      <c r="B13" s="151"/>
      <c r="C13" s="151"/>
      <c r="D13" s="58"/>
      <c r="E13" s="160"/>
      <c r="F13" s="70">
        <f t="shared" si="0"/>
        <v>0</v>
      </c>
    </row>
    <row r="14" spans="1:6" ht="15.6" x14ac:dyDescent="0.25">
      <c r="A14" s="146"/>
      <c r="B14" s="151"/>
      <c r="C14" s="151"/>
      <c r="D14" s="58"/>
      <c r="E14" s="160"/>
      <c r="F14" s="70">
        <f t="shared" si="0"/>
        <v>0</v>
      </c>
    </row>
    <row r="15" spans="1:6" ht="15.6" x14ac:dyDescent="0.25">
      <c r="A15" s="146"/>
      <c r="B15" s="151"/>
      <c r="C15" s="151"/>
      <c r="D15" s="58"/>
      <c r="E15" s="160"/>
      <c r="F15" s="70">
        <f t="shared" si="0"/>
        <v>0</v>
      </c>
    </row>
    <row r="16" spans="1:6" ht="15.6" x14ac:dyDescent="0.25">
      <c r="A16" s="146"/>
      <c r="B16" s="151"/>
      <c r="C16" s="151"/>
      <c r="D16" s="58"/>
      <c r="E16" s="160"/>
      <c r="F16" s="70">
        <f t="shared" si="0"/>
        <v>0</v>
      </c>
    </row>
    <row r="17" spans="1:6" ht="15.6" x14ac:dyDescent="0.25">
      <c r="A17" s="146"/>
      <c r="B17" s="151"/>
      <c r="C17" s="151"/>
      <c r="D17" s="58"/>
      <c r="E17" s="160"/>
      <c r="F17" s="70">
        <f t="shared" si="0"/>
        <v>0</v>
      </c>
    </row>
    <row r="18" spans="1:6" ht="15.6" x14ac:dyDescent="0.25">
      <c r="A18" s="146"/>
      <c r="B18" s="151"/>
      <c r="C18" s="151"/>
      <c r="D18" s="58"/>
      <c r="E18" s="160"/>
      <c r="F18" s="70">
        <f t="shared" si="0"/>
        <v>0</v>
      </c>
    </row>
    <row r="19" spans="1:6" ht="15.6" x14ac:dyDescent="0.25">
      <c r="A19" s="146"/>
      <c r="B19" s="151"/>
      <c r="C19" s="151"/>
      <c r="D19" s="58"/>
      <c r="E19" s="160"/>
      <c r="F19" s="70">
        <f t="shared" si="0"/>
        <v>0</v>
      </c>
    </row>
    <row r="20" spans="1:6" ht="15.6" x14ac:dyDescent="0.25">
      <c r="A20" s="146"/>
      <c r="B20" s="151"/>
      <c r="C20" s="151"/>
      <c r="D20" s="58"/>
      <c r="E20" s="160"/>
      <c r="F20" s="70">
        <f t="shared" si="0"/>
        <v>0</v>
      </c>
    </row>
    <row r="21" spans="1:6" ht="15.6" x14ac:dyDescent="0.25">
      <c r="A21" s="146"/>
      <c r="B21" s="151"/>
      <c r="C21" s="151"/>
      <c r="D21" s="58"/>
      <c r="E21" s="160"/>
      <c r="F21" s="70">
        <f t="shared" si="0"/>
        <v>0</v>
      </c>
    </row>
    <row r="22" spans="1:6" ht="15.6" x14ac:dyDescent="0.25">
      <c r="A22" s="146"/>
      <c r="B22" s="151"/>
      <c r="C22" s="151"/>
      <c r="D22" s="58"/>
      <c r="E22" s="160"/>
      <c r="F22" s="70">
        <f t="shared" si="0"/>
        <v>0</v>
      </c>
    </row>
    <row r="23" spans="1:6" ht="15.6" x14ac:dyDescent="0.25">
      <c r="A23" s="146"/>
      <c r="B23" s="151"/>
      <c r="C23" s="151"/>
      <c r="D23" s="58"/>
      <c r="E23" s="160"/>
      <c r="F23" s="70">
        <f t="shared" si="0"/>
        <v>0</v>
      </c>
    </row>
    <row r="24" spans="1:6" ht="15.6" x14ac:dyDescent="0.25">
      <c r="A24" s="146"/>
      <c r="B24" s="151"/>
      <c r="C24" s="151"/>
      <c r="D24" s="58"/>
      <c r="E24" s="160"/>
      <c r="F24" s="70">
        <f t="shared" si="0"/>
        <v>0</v>
      </c>
    </row>
    <row r="25" spans="1:6" ht="15.6" x14ac:dyDescent="0.25">
      <c r="A25" s="146"/>
      <c r="B25" s="151"/>
      <c r="C25" s="151"/>
      <c r="D25" s="58"/>
      <c r="E25" s="160"/>
      <c r="F25" s="70">
        <f t="shared" si="0"/>
        <v>0</v>
      </c>
    </row>
    <row r="26" spans="1:6" ht="15.6" x14ac:dyDescent="0.25">
      <c r="A26" s="146"/>
      <c r="B26" s="151"/>
      <c r="C26" s="151"/>
      <c r="D26" s="58"/>
      <c r="E26" s="160"/>
      <c r="F26" s="70">
        <f t="shared" si="0"/>
        <v>0</v>
      </c>
    </row>
    <row r="27" spans="1:6" ht="15.6" x14ac:dyDescent="0.25">
      <c r="A27" s="146"/>
      <c r="B27" s="151"/>
      <c r="C27" s="151"/>
      <c r="D27" s="58"/>
      <c r="E27" s="160"/>
      <c r="F27" s="70">
        <f t="shared" si="0"/>
        <v>0</v>
      </c>
    </row>
    <row r="28" spans="1:6" ht="15.6" x14ac:dyDescent="0.25">
      <c r="A28" s="146"/>
      <c r="B28" s="151"/>
      <c r="C28" s="151"/>
      <c r="D28" s="58"/>
      <c r="E28" s="160"/>
      <c r="F28" s="70">
        <f t="shared" si="0"/>
        <v>0</v>
      </c>
    </row>
    <row r="29" spans="1:6" ht="15.6" x14ac:dyDescent="0.25">
      <c r="A29" s="146"/>
      <c r="B29" s="151"/>
      <c r="C29" s="151"/>
      <c r="D29" s="58"/>
      <c r="E29" s="160"/>
      <c r="F29" s="70">
        <f t="shared" si="0"/>
        <v>0</v>
      </c>
    </row>
    <row r="30" spans="1:6" ht="15.6" x14ac:dyDescent="0.25">
      <c r="A30" s="146"/>
      <c r="B30" s="151"/>
      <c r="C30" s="151"/>
      <c r="D30" s="58"/>
      <c r="E30" s="160"/>
      <c r="F30" s="70">
        <f t="shared" si="0"/>
        <v>0</v>
      </c>
    </row>
    <row r="31" spans="1:6" ht="15.6" x14ac:dyDescent="0.25">
      <c r="A31" s="146"/>
      <c r="B31" s="151"/>
      <c r="C31" s="151"/>
      <c r="D31" s="58"/>
      <c r="E31" s="160"/>
      <c r="F31" s="70">
        <f t="shared" si="0"/>
        <v>0</v>
      </c>
    </row>
    <row r="32" spans="1:6" ht="15.6" x14ac:dyDescent="0.25">
      <c r="A32" s="146"/>
      <c r="B32" s="151"/>
      <c r="C32" s="151"/>
      <c r="D32" s="58"/>
      <c r="E32" s="160"/>
      <c r="F32" s="70">
        <f t="shared" si="0"/>
        <v>0</v>
      </c>
    </row>
    <row r="33" spans="1:6" ht="15.6" x14ac:dyDescent="0.25">
      <c r="A33" s="146"/>
      <c r="B33" s="151"/>
      <c r="C33" s="151"/>
      <c r="D33" s="58"/>
      <c r="E33" s="160"/>
      <c r="F33" s="70">
        <f t="shared" si="0"/>
        <v>0</v>
      </c>
    </row>
    <row r="34" spans="1:6" ht="15.6" x14ac:dyDescent="0.25">
      <c r="A34" s="146"/>
      <c r="B34" s="151"/>
      <c r="C34" s="151"/>
      <c r="D34" s="58"/>
      <c r="E34" s="160"/>
      <c r="F34" s="70">
        <f t="shared" si="0"/>
        <v>0</v>
      </c>
    </row>
    <row r="35" spans="1:6" ht="15.6" x14ac:dyDescent="0.25">
      <c r="A35" s="146"/>
      <c r="B35" s="151"/>
      <c r="C35" s="151"/>
      <c r="D35" s="58"/>
      <c r="E35" s="160"/>
      <c r="F35" s="70">
        <f t="shared" si="0"/>
        <v>0</v>
      </c>
    </row>
    <row r="36" spans="1:6" ht="15.6" x14ac:dyDescent="0.25">
      <c r="A36" s="146"/>
      <c r="B36" s="151"/>
      <c r="C36" s="151"/>
      <c r="D36" s="58"/>
      <c r="E36" s="160"/>
      <c r="F36" s="70">
        <f t="shared" si="0"/>
        <v>0</v>
      </c>
    </row>
    <row r="37" spans="1:6" ht="15.6" x14ac:dyDescent="0.25">
      <c r="A37" s="146"/>
      <c r="B37" s="151"/>
      <c r="C37" s="151"/>
      <c r="D37" s="58"/>
      <c r="E37" s="160"/>
      <c r="F37" s="70">
        <f t="shared" si="0"/>
        <v>0</v>
      </c>
    </row>
    <row r="38" spans="1:6" ht="15.6" x14ac:dyDescent="0.25">
      <c r="A38" s="146"/>
      <c r="B38" s="151"/>
      <c r="C38" s="151"/>
      <c r="D38" s="58"/>
      <c r="E38" s="160"/>
      <c r="F38" s="70">
        <f t="shared" si="0"/>
        <v>0</v>
      </c>
    </row>
    <row r="39" spans="1:6" ht="15.6" x14ac:dyDescent="0.25">
      <c r="A39" s="146"/>
      <c r="B39" s="151"/>
      <c r="C39" s="151"/>
      <c r="D39" s="58"/>
      <c r="E39" s="160"/>
      <c r="F39" s="70">
        <f t="shared" si="0"/>
        <v>0</v>
      </c>
    </row>
    <row r="40" spans="1:6" ht="15.6" x14ac:dyDescent="0.25">
      <c r="A40" s="146"/>
      <c r="B40" s="151"/>
      <c r="C40" s="151"/>
      <c r="D40" s="58"/>
      <c r="E40" s="160"/>
      <c r="F40" s="70">
        <f t="shared" si="0"/>
        <v>0</v>
      </c>
    </row>
    <row r="41" spans="1:6" ht="15.6" x14ac:dyDescent="0.25">
      <c r="A41" s="146"/>
      <c r="B41" s="151"/>
      <c r="C41" s="151"/>
      <c r="D41" s="58"/>
      <c r="E41" s="160"/>
      <c r="F41" s="70">
        <f t="shared" si="0"/>
        <v>0</v>
      </c>
    </row>
    <row r="42" spans="1:6" ht="15.6" x14ac:dyDescent="0.25">
      <c r="A42" s="146"/>
      <c r="B42" s="151"/>
      <c r="C42" s="151"/>
      <c r="D42" s="58"/>
      <c r="E42" s="160"/>
      <c r="F42" s="70">
        <f t="shared" si="0"/>
        <v>0</v>
      </c>
    </row>
    <row r="43" spans="1:6" ht="15.6" x14ac:dyDescent="0.25">
      <c r="A43" s="146"/>
      <c r="B43" s="151"/>
      <c r="C43" s="151"/>
      <c r="D43" s="58"/>
      <c r="E43" s="160"/>
      <c r="F43" s="70">
        <f t="shared" si="0"/>
        <v>0</v>
      </c>
    </row>
    <row r="44" spans="1:6" ht="15.6" x14ac:dyDescent="0.25">
      <c r="A44" s="146"/>
      <c r="B44" s="151"/>
      <c r="C44" s="151"/>
      <c r="D44" s="58"/>
      <c r="E44" s="160"/>
      <c r="F44" s="70">
        <f t="shared" si="0"/>
        <v>0</v>
      </c>
    </row>
    <row r="45" spans="1:6" ht="15.6" x14ac:dyDescent="0.25">
      <c r="A45" s="146"/>
      <c r="B45" s="151"/>
      <c r="C45" s="151"/>
      <c r="D45" s="58"/>
      <c r="E45" s="160"/>
      <c r="F45" s="70">
        <f t="shared" si="0"/>
        <v>0</v>
      </c>
    </row>
    <row r="46" spans="1:6" ht="15.6" x14ac:dyDescent="0.25">
      <c r="A46" s="146"/>
      <c r="B46" s="151"/>
      <c r="C46" s="151"/>
      <c r="D46" s="58"/>
      <c r="E46" s="160"/>
      <c r="F46" s="70">
        <f t="shared" si="0"/>
        <v>0</v>
      </c>
    </row>
    <row r="47" spans="1:6" ht="15.6" x14ac:dyDescent="0.25">
      <c r="A47" s="146"/>
      <c r="B47" s="151"/>
      <c r="C47" s="151"/>
      <c r="D47" s="58"/>
      <c r="E47" s="160"/>
      <c r="F47" s="70">
        <f t="shared" si="0"/>
        <v>0</v>
      </c>
    </row>
    <row r="48" spans="1:6" ht="15.6" x14ac:dyDescent="0.25">
      <c r="A48" s="146"/>
      <c r="B48" s="151"/>
      <c r="C48" s="151"/>
      <c r="D48" s="58"/>
      <c r="E48" s="160"/>
      <c r="F48" s="70">
        <f t="shared" si="0"/>
        <v>0</v>
      </c>
    </row>
    <row r="49" spans="1:6" ht="15.6" x14ac:dyDescent="0.25">
      <c r="A49" s="146"/>
      <c r="B49" s="151"/>
      <c r="C49" s="151"/>
      <c r="D49" s="58"/>
      <c r="E49" s="160"/>
      <c r="F49" s="70">
        <f t="shared" si="0"/>
        <v>0</v>
      </c>
    </row>
    <row r="50" spans="1:6" ht="15.6" x14ac:dyDescent="0.25">
      <c r="A50" s="146"/>
      <c r="B50" s="151"/>
      <c r="C50" s="151"/>
      <c r="D50" s="58"/>
      <c r="E50" s="160"/>
      <c r="F50" s="70">
        <f t="shared" si="0"/>
        <v>0</v>
      </c>
    </row>
    <row r="51" spans="1:6" ht="15.6" x14ac:dyDescent="0.25">
      <c r="A51" s="146"/>
      <c r="B51" s="151"/>
      <c r="C51" s="151"/>
      <c r="D51" s="58"/>
      <c r="E51" s="160"/>
      <c r="F51" s="70">
        <f t="shared" si="0"/>
        <v>0</v>
      </c>
    </row>
    <row r="52" spans="1:6" ht="15.6" x14ac:dyDescent="0.25">
      <c r="A52" s="146"/>
      <c r="B52" s="151"/>
      <c r="C52" s="151"/>
      <c r="D52" s="58"/>
      <c r="E52" s="160"/>
      <c r="F52" s="70">
        <f t="shared" si="0"/>
        <v>0</v>
      </c>
    </row>
    <row r="53" spans="1:6" ht="15.6" x14ac:dyDescent="0.25">
      <c r="A53" s="146"/>
      <c r="B53" s="151"/>
      <c r="C53" s="151"/>
      <c r="D53" s="58"/>
      <c r="E53" s="160"/>
      <c r="F53" s="70">
        <f t="shared" si="0"/>
        <v>0</v>
      </c>
    </row>
    <row r="54" spans="1:6" ht="15.6" x14ac:dyDescent="0.25">
      <c r="A54" s="146"/>
      <c r="B54" s="151"/>
      <c r="C54" s="151"/>
      <c r="D54" s="58"/>
      <c r="E54" s="160"/>
      <c r="F54" s="70">
        <f t="shared" si="0"/>
        <v>0</v>
      </c>
    </row>
    <row r="55" spans="1:6" ht="15.6" x14ac:dyDescent="0.25">
      <c r="A55" s="146"/>
      <c r="B55" s="151"/>
      <c r="C55" s="151"/>
      <c r="D55" s="58"/>
      <c r="E55" s="160"/>
      <c r="F55" s="70">
        <f t="shared" si="0"/>
        <v>0</v>
      </c>
    </row>
    <row r="56" spans="1:6" ht="15.6" x14ac:dyDescent="0.25">
      <c r="A56" s="146"/>
      <c r="B56" s="151"/>
      <c r="C56" s="151"/>
      <c r="D56" s="58"/>
      <c r="E56" s="160"/>
      <c r="F56" s="70">
        <f t="shared" si="0"/>
        <v>0</v>
      </c>
    </row>
    <row r="57" spans="1:6" ht="15.6" x14ac:dyDescent="0.25">
      <c r="A57" s="146"/>
      <c r="B57" s="151"/>
      <c r="C57" s="151"/>
      <c r="D57" s="58"/>
      <c r="E57" s="160"/>
      <c r="F57" s="70">
        <f t="shared" si="0"/>
        <v>0</v>
      </c>
    </row>
    <row r="58" spans="1:6" ht="15.6" x14ac:dyDescent="0.25">
      <c r="A58" s="146"/>
      <c r="B58" s="151"/>
      <c r="C58" s="151"/>
      <c r="D58" s="58"/>
      <c r="E58" s="160"/>
      <c r="F58" s="70">
        <f t="shared" si="0"/>
        <v>0</v>
      </c>
    </row>
    <row r="59" spans="1:6" ht="15.6" x14ac:dyDescent="0.25">
      <c r="A59" s="146"/>
      <c r="B59" s="151"/>
      <c r="C59" s="151"/>
      <c r="D59" s="58"/>
      <c r="E59" s="160"/>
      <c r="F59" s="70">
        <f t="shared" si="0"/>
        <v>0</v>
      </c>
    </row>
    <row r="60" spans="1:6" ht="15.6" x14ac:dyDescent="0.25">
      <c r="A60" s="146"/>
      <c r="B60" s="151"/>
      <c r="C60" s="151"/>
      <c r="D60" s="58"/>
      <c r="E60" s="160"/>
      <c r="F60" s="70">
        <f t="shared" si="0"/>
        <v>0</v>
      </c>
    </row>
    <row r="61" spans="1:6" ht="15.6" x14ac:dyDescent="0.25">
      <c r="A61" s="146"/>
      <c r="B61" s="151"/>
      <c r="C61" s="151"/>
      <c r="D61" s="58"/>
      <c r="E61" s="160"/>
      <c r="F61" s="70">
        <f t="shared" si="0"/>
        <v>0</v>
      </c>
    </row>
    <row r="62" spans="1:6" ht="15.6" x14ac:dyDescent="0.25">
      <c r="A62" s="146"/>
      <c r="B62" s="151"/>
      <c r="C62" s="151"/>
      <c r="D62" s="58"/>
      <c r="E62" s="160"/>
      <c r="F62" s="70">
        <f t="shared" si="0"/>
        <v>0</v>
      </c>
    </row>
    <row r="63" spans="1:6" ht="15.6" x14ac:dyDescent="0.25">
      <c r="A63" s="146"/>
      <c r="B63" s="151"/>
      <c r="C63" s="151"/>
      <c r="D63" s="58"/>
      <c r="E63" s="160"/>
      <c r="F63" s="70">
        <f t="shared" si="0"/>
        <v>0</v>
      </c>
    </row>
    <row r="64" spans="1:6" ht="15.6" x14ac:dyDescent="0.25">
      <c r="A64" s="146"/>
      <c r="B64" s="151"/>
      <c r="C64" s="151"/>
      <c r="D64" s="58"/>
      <c r="E64" s="160"/>
      <c r="F64" s="70">
        <f t="shared" si="0"/>
        <v>0</v>
      </c>
    </row>
    <row r="65" spans="1:6" ht="15.6" x14ac:dyDescent="0.25">
      <c r="A65" s="146"/>
      <c r="B65" s="151"/>
      <c r="C65" s="151"/>
      <c r="D65" s="58"/>
      <c r="E65" s="160"/>
      <c r="F65" s="70">
        <f t="shared" si="0"/>
        <v>0</v>
      </c>
    </row>
    <row r="66" spans="1:6" ht="15.6" x14ac:dyDescent="0.25">
      <c r="A66" s="146"/>
      <c r="B66" s="151"/>
      <c r="C66" s="151"/>
      <c r="D66" s="58"/>
      <c r="E66" s="160"/>
      <c r="F66" s="70">
        <f t="shared" si="0"/>
        <v>0</v>
      </c>
    </row>
    <row r="67" spans="1:6" ht="15.6" x14ac:dyDescent="0.25">
      <c r="A67" s="146"/>
      <c r="B67" s="151"/>
      <c r="C67" s="151"/>
      <c r="D67" s="58"/>
      <c r="E67" s="160"/>
      <c r="F67" s="70">
        <f t="shared" ref="F67:F130" si="1">IFERROR((B67-C67)/E67,0)</f>
        <v>0</v>
      </c>
    </row>
    <row r="68" spans="1:6" ht="15.6" x14ac:dyDescent="0.25">
      <c r="A68" s="146"/>
      <c r="B68" s="151"/>
      <c r="C68" s="151"/>
      <c r="D68" s="58"/>
      <c r="E68" s="160"/>
      <c r="F68" s="70">
        <f t="shared" si="1"/>
        <v>0</v>
      </c>
    </row>
    <row r="69" spans="1:6" ht="15.6" x14ac:dyDescent="0.25">
      <c r="A69" s="146"/>
      <c r="B69" s="151"/>
      <c r="C69" s="151"/>
      <c r="D69" s="58"/>
      <c r="E69" s="160"/>
      <c r="F69" s="70">
        <f t="shared" si="1"/>
        <v>0</v>
      </c>
    </row>
    <row r="70" spans="1:6" ht="15.6" x14ac:dyDescent="0.25">
      <c r="A70" s="146"/>
      <c r="B70" s="151"/>
      <c r="C70" s="151"/>
      <c r="D70" s="58"/>
      <c r="E70" s="160"/>
      <c r="F70" s="70">
        <f t="shared" si="1"/>
        <v>0</v>
      </c>
    </row>
    <row r="71" spans="1:6" ht="15.6" x14ac:dyDescent="0.25">
      <c r="A71" s="146"/>
      <c r="B71" s="151"/>
      <c r="C71" s="151"/>
      <c r="D71" s="58"/>
      <c r="E71" s="160"/>
      <c r="F71" s="70">
        <f t="shared" si="1"/>
        <v>0</v>
      </c>
    </row>
    <row r="72" spans="1:6" ht="15.6" x14ac:dyDescent="0.25">
      <c r="A72" s="146"/>
      <c r="B72" s="151"/>
      <c r="C72" s="151"/>
      <c r="D72" s="58"/>
      <c r="E72" s="160"/>
      <c r="F72" s="70">
        <f t="shared" si="1"/>
        <v>0</v>
      </c>
    </row>
    <row r="73" spans="1:6" ht="15.6" x14ac:dyDescent="0.25">
      <c r="A73" s="146"/>
      <c r="B73" s="151"/>
      <c r="C73" s="151"/>
      <c r="D73" s="58"/>
      <c r="E73" s="160"/>
      <c r="F73" s="70">
        <f t="shared" si="1"/>
        <v>0</v>
      </c>
    </row>
    <row r="74" spans="1:6" ht="15.6" x14ac:dyDescent="0.25">
      <c r="A74" s="146"/>
      <c r="B74" s="151"/>
      <c r="C74" s="151"/>
      <c r="D74" s="58"/>
      <c r="E74" s="160"/>
      <c r="F74" s="70">
        <f t="shared" si="1"/>
        <v>0</v>
      </c>
    </row>
    <row r="75" spans="1:6" ht="15.6" x14ac:dyDescent="0.25">
      <c r="A75" s="146"/>
      <c r="B75" s="151"/>
      <c r="C75" s="151"/>
      <c r="D75" s="58"/>
      <c r="E75" s="160"/>
      <c r="F75" s="70">
        <f t="shared" si="1"/>
        <v>0</v>
      </c>
    </row>
    <row r="76" spans="1:6" ht="15.6" x14ac:dyDescent="0.25">
      <c r="A76" s="146"/>
      <c r="B76" s="151"/>
      <c r="C76" s="151"/>
      <c r="D76" s="58"/>
      <c r="E76" s="160"/>
      <c r="F76" s="70">
        <f t="shared" si="1"/>
        <v>0</v>
      </c>
    </row>
    <row r="77" spans="1:6" ht="15.6" x14ac:dyDescent="0.25">
      <c r="A77" s="146"/>
      <c r="B77" s="151"/>
      <c r="C77" s="151"/>
      <c r="D77" s="58"/>
      <c r="E77" s="160"/>
      <c r="F77" s="70">
        <f t="shared" si="1"/>
        <v>0</v>
      </c>
    </row>
    <row r="78" spans="1:6" ht="15.6" x14ac:dyDescent="0.25">
      <c r="A78" s="146"/>
      <c r="B78" s="151"/>
      <c r="C78" s="151"/>
      <c r="D78" s="58"/>
      <c r="E78" s="160"/>
      <c r="F78" s="70">
        <f t="shared" si="1"/>
        <v>0</v>
      </c>
    </row>
    <row r="79" spans="1:6" ht="15.6" x14ac:dyDescent="0.25">
      <c r="A79" s="146"/>
      <c r="B79" s="151"/>
      <c r="C79" s="151"/>
      <c r="D79" s="58"/>
      <c r="E79" s="160"/>
      <c r="F79" s="70">
        <f t="shared" si="1"/>
        <v>0</v>
      </c>
    </row>
    <row r="80" spans="1:6" ht="15.6" x14ac:dyDescent="0.25">
      <c r="A80" s="146"/>
      <c r="B80" s="151"/>
      <c r="C80" s="151"/>
      <c r="D80" s="58"/>
      <c r="E80" s="160"/>
      <c r="F80" s="70">
        <f t="shared" si="1"/>
        <v>0</v>
      </c>
    </row>
    <row r="81" spans="1:6" ht="15.6" x14ac:dyDescent="0.25">
      <c r="A81" s="146"/>
      <c r="B81" s="151"/>
      <c r="C81" s="151"/>
      <c r="D81" s="58"/>
      <c r="E81" s="160"/>
      <c r="F81" s="70">
        <f t="shared" si="1"/>
        <v>0</v>
      </c>
    </row>
    <row r="82" spans="1:6" ht="15.6" x14ac:dyDescent="0.25">
      <c r="A82" s="146"/>
      <c r="B82" s="151"/>
      <c r="C82" s="151"/>
      <c r="D82" s="58"/>
      <c r="E82" s="160"/>
      <c r="F82" s="70">
        <f t="shared" si="1"/>
        <v>0</v>
      </c>
    </row>
    <row r="83" spans="1:6" ht="15.6" x14ac:dyDescent="0.25">
      <c r="A83" s="146"/>
      <c r="B83" s="151"/>
      <c r="C83" s="151"/>
      <c r="D83" s="58"/>
      <c r="E83" s="160"/>
      <c r="F83" s="70">
        <f t="shared" si="1"/>
        <v>0</v>
      </c>
    </row>
    <row r="84" spans="1:6" ht="15.6" x14ac:dyDescent="0.25">
      <c r="A84" s="146"/>
      <c r="B84" s="151"/>
      <c r="C84" s="151"/>
      <c r="D84" s="58"/>
      <c r="E84" s="160"/>
      <c r="F84" s="70">
        <f t="shared" si="1"/>
        <v>0</v>
      </c>
    </row>
    <row r="85" spans="1:6" ht="15.6" x14ac:dyDescent="0.25">
      <c r="A85" s="146"/>
      <c r="B85" s="151"/>
      <c r="C85" s="151"/>
      <c r="D85" s="58"/>
      <c r="E85" s="160"/>
      <c r="F85" s="70">
        <f t="shared" si="1"/>
        <v>0</v>
      </c>
    </row>
    <row r="86" spans="1:6" ht="15.6" x14ac:dyDescent="0.25">
      <c r="A86" s="146"/>
      <c r="B86" s="151"/>
      <c r="C86" s="151"/>
      <c r="D86" s="58"/>
      <c r="E86" s="160"/>
      <c r="F86" s="70">
        <f t="shared" si="1"/>
        <v>0</v>
      </c>
    </row>
    <row r="87" spans="1:6" ht="15.6" x14ac:dyDescent="0.25">
      <c r="A87" s="146"/>
      <c r="B87" s="151"/>
      <c r="C87" s="151"/>
      <c r="D87" s="58"/>
      <c r="E87" s="160"/>
      <c r="F87" s="70">
        <f t="shared" si="1"/>
        <v>0</v>
      </c>
    </row>
    <row r="88" spans="1:6" ht="15.6" x14ac:dyDescent="0.25">
      <c r="A88" s="146"/>
      <c r="B88" s="151"/>
      <c r="C88" s="151"/>
      <c r="D88" s="58"/>
      <c r="E88" s="160"/>
      <c r="F88" s="70">
        <f t="shared" si="1"/>
        <v>0</v>
      </c>
    </row>
    <row r="89" spans="1:6" ht="15.6" x14ac:dyDescent="0.25">
      <c r="A89" s="146"/>
      <c r="B89" s="151"/>
      <c r="C89" s="151"/>
      <c r="D89" s="58"/>
      <c r="E89" s="160"/>
      <c r="F89" s="70">
        <f t="shared" si="1"/>
        <v>0</v>
      </c>
    </row>
    <row r="90" spans="1:6" ht="15.6" x14ac:dyDescent="0.25">
      <c r="A90" s="146"/>
      <c r="B90" s="151"/>
      <c r="C90" s="151"/>
      <c r="D90" s="58"/>
      <c r="E90" s="160"/>
      <c r="F90" s="70">
        <f t="shared" si="1"/>
        <v>0</v>
      </c>
    </row>
    <row r="91" spans="1:6" ht="15.6" x14ac:dyDescent="0.25">
      <c r="A91" s="146"/>
      <c r="B91" s="151"/>
      <c r="C91" s="151"/>
      <c r="D91" s="58"/>
      <c r="E91" s="160"/>
      <c r="F91" s="70">
        <f t="shared" si="1"/>
        <v>0</v>
      </c>
    </row>
    <row r="92" spans="1:6" ht="15.6" x14ac:dyDescent="0.25">
      <c r="A92" s="146"/>
      <c r="B92" s="151"/>
      <c r="C92" s="151"/>
      <c r="D92" s="58"/>
      <c r="E92" s="160"/>
      <c r="F92" s="70">
        <f t="shared" si="1"/>
        <v>0</v>
      </c>
    </row>
    <row r="93" spans="1:6" ht="15.6" x14ac:dyDescent="0.25">
      <c r="A93" s="146"/>
      <c r="B93" s="151"/>
      <c r="C93" s="151"/>
      <c r="D93" s="58"/>
      <c r="E93" s="160"/>
      <c r="F93" s="70">
        <f t="shared" si="1"/>
        <v>0</v>
      </c>
    </row>
    <row r="94" spans="1:6" ht="15.6" x14ac:dyDescent="0.25">
      <c r="A94" s="146"/>
      <c r="B94" s="151"/>
      <c r="C94" s="151"/>
      <c r="D94" s="58"/>
      <c r="E94" s="160"/>
      <c r="F94" s="70">
        <f t="shared" si="1"/>
        <v>0</v>
      </c>
    </row>
    <row r="95" spans="1:6" ht="15.6" x14ac:dyDescent="0.25">
      <c r="A95" s="146"/>
      <c r="B95" s="151"/>
      <c r="C95" s="151"/>
      <c r="D95" s="58"/>
      <c r="E95" s="160"/>
      <c r="F95" s="70">
        <f t="shared" si="1"/>
        <v>0</v>
      </c>
    </row>
    <row r="96" spans="1:6" ht="15.6" x14ac:dyDescent="0.25">
      <c r="A96" s="146"/>
      <c r="B96" s="151"/>
      <c r="C96" s="151"/>
      <c r="D96" s="58"/>
      <c r="E96" s="160"/>
      <c r="F96" s="70">
        <f t="shared" si="1"/>
        <v>0</v>
      </c>
    </row>
    <row r="97" spans="1:6" ht="15.6" x14ac:dyDescent="0.25">
      <c r="A97" s="146"/>
      <c r="B97" s="151"/>
      <c r="C97" s="151"/>
      <c r="D97" s="58"/>
      <c r="E97" s="160"/>
      <c r="F97" s="70">
        <f t="shared" si="1"/>
        <v>0</v>
      </c>
    </row>
    <row r="98" spans="1:6" ht="15.6" x14ac:dyDescent="0.25">
      <c r="A98" s="146"/>
      <c r="B98" s="151"/>
      <c r="C98" s="151"/>
      <c r="D98" s="58"/>
      <c r="E98" s="160"/>
      <c r="F98" s="70">
        <f t="shared" si="1"/>
        <v>0</v>
      </c>
    </row>
    <row r="99" spans="1:6" ht="15.6" x14ac:dyDescent="0.25">
      <c r="A99" s="146"/>
      <c r="B99" s="151"/>
      <c r="C99" s="151"/>
      <c r="D99" s="58"/>
      <c r="E99" s="160"/>
      <c r="F99" s="70">
        <f t="shared" si="1"/>
        <v>0</v>
      </c>
    </row>
    <row r="100" spans="1:6" ht="15.6" x14ac:dyDescent="0.25">
      <c r="A100" s="146"/>
      <c r="B100" s="151"/>
      <c r="C100" s="151"/>
      <c r="D100" s="58"/>
      <c r="E100" s="160"/>
      <c r="F100" s="70">
        <f t="shared" si="1"/>
        <v>0</v>
      </c>
    </row>
    <row r="101" spans="1:6" ht="15.6" x14ac:dyDescent="0.25">
      <c r="A101" s="146"/>
      <c r="B101" s="151"/>
      <c r="C101" s="151"/>
      <c r="D101" s="58"/>
      <c r="E101" s="160"/>
      <c r="F101" s="70">
        <f t="shared" si="1"/>
        <v>0</v>
      </c>
    </row>
    <row r="102" spans="1:6" ht="15.6" x14ac:dyDescent="0.25">
      <c r="A102" s="146"/>
      <c r="B102" s="151"/>
      <c r="C102" s="151"/>
      <c r="D102" s="58"/>
      <c r="E102" s="160"/>
      <c r="F102" s="70">
        <f t="shared" si="1"/>
        <v>0</v>
      </c>
    </row>
    <row r="103" spans="1:6" ht="15.6" x14ac:dyDescent="0.25">
      <c r="A103" s="146"/>
      <c r="B103" s="151"/>
      <c r="C103" s="151"/>
      <c r="D103" s="58"/>
      <c r="E103" s="160"/>
      <c r="F103" s="70">
        <f t="shared" si="1"/>
        <v>0</v>
      </c>
    </row>
    <row r="104" spans="1:6" ht="15.6" x14ac:dyDescent="0.25">
      <c r="A104" s="146"/>
      <c r="B104" s="151"/>
      <c r="C104" s="151"/>
      <c r="D104" s="58"/>
      <c r="E104" s="160"/>
      <c r="F104" s="70">
        <f t="shared" si="1"/>
        <v>0</v>
      </c>
    </row>
    <row r="105" spans="1:6" ht="15.6" x14ac:dyDescent="0.25">
      <c r="A105" s="146"/>
      <c r="B105" s="151"/>
      <c r="C105" s="151"/>
      <c r="D105" s="58"/>
      <c r="E105" s="160"/>
      <c r="F105" s="70">
        <f t="shared" si="1"/>
        <v>0</v>
      </c>
    </row>
    <row r="106" spans="1:6" ht="15.6" x14ac:dyDescent="0.25">
      <c r="A106" s="146"/>
      <c r="B106" s="151"/>
      <c r="C106" s="151"/>
      <c r="D106" s="58"/>
      <c r="E106" s="160"/>
      <c r="F106" s="70">
        <f t="shared" si="1"/>
        <v>0</v>
      </c>
    </row>
    <row r="107" spans="1:6" ht="15.6" x14ac:dyDescent="0.25">
      <c r="A107" s="146"/>
      <c r="B107" s="151"/>
      <c r="C107" s="151"/>
      <c r="D107" s="58"/>
      <c r="E107" s="160"/>
      <c r="F107" s="70">
        <f t="shared" si="1"/>
        <v>0</v>
      </c>
    </row>
    <row r="108" spans="1:6" ht="15.6" x14ac:dyDescent="0.25">
      <c r="A108" s="146"/>
      <c r="B108" s="151"/>
      <c r="C108" s="151"/>
      <c r="D108" s="58"/>
      <c r="E108" s="160"/>
      <c r="F108" s="70">
        <f t="shared" si="1"/>
        <v>0</v>
      </c>
    </row>
    <row r="109" spans="1:6" ht="15.6" x14ac:dyDescent="0.25">
      <c r="A109" s="146"/>
      <c r="B109" s="151"/>
      <c r="C109" s="151"/>
      <c r="D109" s="58"/>
      <c r="E109" s="160"/>
      <c r="F109" s="70">
        <f t="shared" si="1"/>
        <v>0</v>
      </c>
    </row>
    <row r="110" spans="1:6" ht="15.6" x14ac:dyDescent="0.25">
      <c r="A110" s="146"/>
      <c r="B110" s="151"/>
      <c r="C110" s="151"/>
      <c r="D110" s="58"/>
      <c r="E110" s="160"/>
      <c r="F110" s="70">
        <f t="shared" si="1"/>
        <v>0</v>
      </c>
    </row>
    <row r="111" spans="1:6" ht="15.6" x14ac:dyDescent="0.25">
      <c r="A111" s="146"/>
      <c r="B111" s="151"/>
      <c r="C111" s="151"/>
      <c r="D111" s="58"/>
      <c r="E111" s="160"/>
      <c r="F111" s="70">
        <f t="shared" si="1"/>
        <v>0</v>
      </c>
    </row>
    <row r="112" spans="1:6" ht="15.6" x14ac:dyDescent="0.25">
      <c r="A112" s="146"/>
      <c r="B112" s="151"/>
      <c r="C112" s="151"/>
      <c r="D112" s="58"/>
      <c r="E112" s="160"/>
      <c r="F112" s="70">
        <f t="shared" si="1"/>
        <v>0</v>
      </c>
    </row>
    <row r="113" spans="1:6" ht="15.6" x14ac:dyDescent="0.25">
      <c r="A113" s="146"/>
      <c r="B113" s="151"/>
      <c r="C113" s="151"/>
      <c r="D113" s="58"/>
      <c r="E113" s="160"/>
      <c r="F113" s="70">
        <f t="shared" si="1"/>
        <v>0</v>
      </c>
    </row>
    <row r="114" spans="1:6" ht="15.6" x14ac:dyDescent="0.25">
      <c r="A114" s="146"/>
      <c r="B114" s="151"/>
      <c r="C114" s="151"/>
      <c r="D114" s="58"/>
      <c r="E114" s="160"/>
      <c r="F114" s="70">
        <f t="shared" si="1"/>
        <v>0</v>
      </c>
    </row>
    <row r="115" spans="1:6" ht="15.6" x14ac:dyDescent="0.25">
      <c r="A115" s="146"/>
      <c r="B115" s="151"/>
      <c r="C115" s="151"/>
      <c r="D115" s="58"/>
      <c r="E115" s="160"/>
      <c r="F115" s="70">
        <f t="shared" si="1"/>
        <v>0</v>
      </c>
    </row>
    <row r="116" spans="1:6" ht="15.6" x14ac:dyDescent="0.25">
      <c r="A116" s="146"/>
      <c r="B116" s="151"/>
      <c r="C116" s="151"/>
      <c r="D116" s="58"/>
      <c r="E116" s="160"/>
      <c r="F116" s="70">
        <f t="shared" si="1"/>
        <v>0</v>
      </c>
    </row>
    <row r="117" spans="1:6" ht="15.6" x14ac:dyDescent="0.25">
      <c r="A117" s="146"/>
      <c r="B117" s="151"/>
      <c r="C117" s="151"/>
      <c r="D117" s="58"/>
      <c r="E117" s="160"/>
      <c r="F117" s="70">
        <f t="shared" si="1"/>
        <v>0</v>
      </c>
    </row>
    <row r="118" spans="1:6" ht="15.6" x14ac:dyDescent="0.25">
      <c r="A118" s="146"/>
      <c r="B118" s="151"/>
      <c r="C118" s="151"/>
      <c r="D118" s="58"/>
      <c r="E118" s="160"/>
      <c r="F118" s="70">
        <f t="shared" si="1"/>
        <v>0</v>
      </c>
    </row>
    <row r="119" spans="1:6" ht="15.6" x14ac:dyDescent="0.25">
      <c r="A119" s="146"/>
      <c r="B119" s="151"/>
      <c r="C119" s="151"/>
      <c r="D119" s="58"/>
      <c r="E119" s="160"/>
      <c r="F119" s="70">
        <f t="shared" si="1"/>
        <v>0</v>
      </c>
    </row>
    <row r="120" spans="1:6" ht="15.6" x14ac:dyDescent="0.25">
      <c r="A120" s="146"/>
      <c r="B120" s="151"/>
      <c r="C120" s="151"/>
      <c r="D120" s="58"/>
      <c r="E120" s="160"/>
      <c r="F120" s="70">
        <f t="shared" si="1"/>
        <v>0</v>
      </c>
    </row>
    <row r="121" spans="1:6" ht="15.6" x14ac:dyDescent="0.25">
      <c r="A121" s="146"/>
      <c r="B121" s="151"/>
      <c r="C121" s="151"/>
      <c r="D121" s="58"/>
      <c r="E121" s="160"/>
      <c r="F121" s="70">
        <f t="shared" si="1"/>
        <v>0</v>
      </c>
    </row>
    <row r="122" spans="1:6" ht="15.6" x14ac:dyDescent="0.25">
      <c r="A122" s="146"/>
      <c r="B122" s="151"/>
      <c r="C122" s="151"/>
      <c r="D122" s="58"/>
      <c r="E122" s="160"/>
      <c r="F122" s="70">
        <f t="shared" si="1"/>
        <v>0</v>
      </c>
    </row>
    <row r="123" spans="1:6" ht="15.6" x14ac:dyDescent="0.25">
      <c r="A123" s="146"/>
      <c r="B123" s="151"/>
      <c r="C123" s="151"/>
      <c r="D123" s="58"/>
      <c r="E123" s="160"/>
      <c r="F123" s="70">
        <f t="shared" si="1"/>
        <v>0</v>
      </c>
    </row>
    <row r="124" spans="1:6" ht="15.6" x14ac:dyDescent="0.25">
      <c r="A124" s="146"/>
      <c r="B124" s="151"/>
      <c r="C124" s="151"/>
      <c r="D124" s="58"/>
      <c r="E124" s="160"/>
      <c r="F124" s="70">
        <f t="shared" si="1"/>
        <v>0</v>
      </c>
    </row>
    <row r="125" spans="1:6" ht="15.6" x14ac:dyDescent="0.25">
      <c r="A125" s="146"/>
      <c r="B125" s="151"/>
      <c r="C125" s="151"/>
      <c r="D125" s="58"/>
      <c r="E125" s="160"/>
      <c r="F125" s="70">
        <f t="shared" si="1"/>
        <v>0</v>
      </c>
    </row>
    <row r="126" spans="1:6" ht="15.6" x14ac:dyDescent="0.25">
      <c r="A126" s="146"/>
      <c r="B126" s="151"/>
      <c r="C126" s="151"/>
      <c r="D126" s="58"/>
      <c r="E126" s="160"/>
      <c r="F126" s="70">
        <f t="shared" si="1"/>
        <v>0</v>
      </c>
    </row>
    <row r="127" spans="1:6" ht="15.6" x14ac:dyDescent="0.25">
      <c r="A127" s="146"/>
      <c r="B127" s="151"/>
      <c r="C127" s="151"/>
      <c r="D127" s="58"/>
      <c r="E127" s="160"/>
      <c r="F127" s="70">
        <f t="shared" si="1"/>
        <v>0</v>
      </c>
    </row>
    <row r="128" spans="1:6" ht="15.6" x14ac:dyDescent="0.25">
      <c r="A128" s="146"/>
      <c r="B128" s="151"/>
      <c r="C128" s="151"/>
      <c r="D128" s="58"/>
      <c r="E128" s="160"/>
      <c r="F128" s="70">
        <f t="shared" si="1"/>
        <v>0</v>
      </c>
    </row>
    <row r="129" spans="1:6" ht="15.6" x14ac:dyDescent="0.25">
      <c r="A129" s="146"/>
      <c r="B129" s="151"/>
      <c r="C129" s="151"/>
      <c r="D129" s="58"/>
      <c r="E129" s="160"/>
      <c r="F129" s="70">
        <f t="shared" si="1"/>
        <v>0</v>
      </c>
    </row>
    <row r="130" spans="1:6" ht="15.6" x14ac:dyDescent="0.25">
      <c r="A130" s="146"/>
      <c r="B130" s="151"/>
      <c r="C130" s="151"/>
      <c r="D130" s="58"/>
      <c r="E130" s="160"/>
      <c r="F130" s="70">
        <f t="shared" si="1"/>
        <v>0</v>
      </c>
    </row>
    <row r="131" spans="1:6" ht="15.6" x14ac:dyDescent="0.25">
      <c r="A131" s="146"/>
      <c r="B131" s="151"/>
      <c r="C131" s="151"/>
      <c r="D131" s="58"/>
      <c r="E131" s="160"/>
      <c r="F131" s="70">
        <f t="shared" ref="F131:F150" si="2">IFERROR((B131-C131)/E131,0)</f>
        <v>0</v>
      </c>
    </row>
    <row r="132" spans="1:6" ht="15.6" x14ac:dyDescent="0.25">
      <c r="A132" s="146"/>
      <c r="B132" s="151"/>
      <c r="C132" s="151"/>
      <c r="D132" s="58"/>
      <c r="E132" s="160"/>
      <c r="F132" s="70">
        <f t="shared" si="2"/>
        <v>0</v>
      </c>
    </row>
    <row r="133" spans="1:6" ht="15.6" x14ac:dyDescent="0.25">
      <c r="A133" s="146"/>
      <c r="B133" s="151"/>
      <c r="C133" s="151"/>
      <c r="D133" s="58"/>
      <c r="E133" s="160"/>
      <c r="F133" s="70">
        <f t="shared" si="2"/>
        <v>0</v>
      </c>
    </row>
    <row r="134" spans="1:6" ht="15.6" x14ac:dyDescent="0.25">
      <c r="A134" s="146"/>
      <c r="B134" s="151"/>
      <c r="C134" s="151"/>
      <c r="D134" s="58"/>
      <c r="E134" s="160"/>
      <c r="F134" s="70">
        <f t="shared" si="2"/>
        <v>0</v>
      </c>
    </row>
    <row r="135" spans="1:6" ht="15.6" x14ac:dyDescent="0.25">
      <c r="A135" s="146"/>
      <c r="B135" s="151"/>
      <c r="C135" s="151"/>
      <c r="D135" s="58"/>
      <c r="E135" s="160"/>
      <c r="F135" s="70">
        <f t="shared" si="2"/>
        <v>0</v>
      </c>
    </row>
    <row r="136" spans="1:6" ht="15.6" x14ac:dyDescent="0.25">
      <c r="A136" s="146"/>
      <c r="B136" s="151"/>
      <c r="C136" s="151"/>
      <c r="D136" s="58"/>
      <c r="E136" s="160"/>
      <c r="F136" s="70">
        <f t="shared" si="2"/>
        <v>0</v>
      </c>
    </row>
    <row r="137" spans="1:6" ht="15.6" x14ac:dyDescent="0.25">
      <c r="A137" s="146"/>
      <c r="B137" s="151"/>
      <c r="C137" s="151"/>
      <c r="D137" s="58"/>
      <c r="E137" s="160"/>
      <c r="F137" s="70">
        <f t="shared" si="2"/>
        <v>0</v>
      </c>
    </row>
    <row r="138" spans="1:6" ht="15.6" x14ac:dyDescent="0.25">
      <c r="A138" s="146"/>
      <c r="B138" s="151"/>
      <c r="C138" s="151"/>
      <c r="D138" s="58"/>
      <c r="E138" s="160"/>
      <c r="F138" s="70">
        <f t="shared" si="2"/>
        <v>0</v>
      </c>
    </row>
    <row r="139" spans="1:6" ht="15.6" x14ac:dyDescent="0.25">
      <c r="A139" s="146"/>
      <c r="B139" s="151"/>
      <c r="C139" s="151"/>
      <c r="D139" s="58"/>
      <c r="E139" s="160"/>
      <c r="F139" s="70">
        <f t="shared" si="2"/>
        <v>0</v>
      </c>
    </row>
    <row r="140" spans="1:6" ht="15.6" x14ac:dyDescent="0.25">
      <c r="A140" s="146"/>
      <c r="B140" s="151"/>
      <c r="C140" s="151"/>
      <c r="D140" s="58"/>
      <c r="E140" s="160"/>
      <c r="F140" s="70">
        <f t="shared" si="2"/>
        <v>0</v>
      </c>
    </row>
    <row r="141" spans="1:6" ht="15.6" x14ac:dyDescent="0.25">
      <c r="A141" s="146"/>
      <c r="B141" s="151"/>
      <c r="C141" s="151"/>
      <c r="D141" s="58"/>
      <c r="E141" s="160"/>
      <c r="F141" s="70">
        <f t="shared" si="2"/>
        <v>0</v>
      </c>
    </row>
    <row r="142" spans="1:6" ht="15.6" x14ac:dyDescent="0.25">
      <c r="A142" s="146"/>
      <c r="B142" s="151"/>
      <c r="C142" s="151"/>
      <c r="D142" s="58"/>
      <c r="E142" s="160"/>
      <c r="F142" s="70">
        <f t="shared" si="2"/>
        <v>0</v>
      </c>
    </row>
    <row r="143" spans="1:6" ht="15.6" x14ac:dyDescent="0.25">
      <c r="A143" s="146"/>
      <c r="B143" s="151"/>
      <c r="C143" s="151"/>
      <c r="D143" s="58"/>
      <c r="E143" s="160"/>
      <c r="F143" s="70">
        <f t="shared" si="2"/>
        <v>0</v>
      </c>
    </row>
    <row r="144" spans="1:6" ht="15.6" x14ac:dyDescent="0.25">
      <c r="A144" s="146"/>
      <c r="B144" s="151"/>
      <c r="C144" s="151"/>
      <c r="D144" s="58"/>
      <c r="E144" s="160"/>
      <c r="F144" s="70">
        <f t="shared" si="2"/>
        <v>0</v>
      </c>
    </row>
    <row r="145" spans="1:6" ht="15.6" x14ac:dyDescent="0.25">
      <c r="A145" s="146"/>
      <c r="B145" s="151"/>
      <c r="C145" s="151"/>
      <c r="D145" s="58"/>
      <c r="E145" s="160"/>
      <c r="F145" s="70">
        <f t="shared" si="2"/>
        <v>0</v>
      </c>
    </row>
    <row r="146" spans="1:6" ht="15.6" x14ac:dyDescent="0.25">
      <c r="A146" s="146"/>
      <c r="B146" s="151"/>
      <c r="C146" s="151"/>
      <c r="D146" s="58"/>
      <c r="E146" s="160"/>
      <c r="F146" s="70">
        <f t="shared" si="2"/>
        <v>0</v>
      </c>
    </row>
    <row r="147" spans="1:6" ht="15.6" x14ac:dyDescent="0.25">
      <c r="A147" s="146"/>
      <c r="B147" s="151"/>
      <c r="C147" s="151"/>
      <c r="D147" s="58"/>
      <c r="E147" s="160"/>
      <c r="F147" s="70">
        <f t="shared" si="2"/>
        <v>0</v>
      </c>
    </row>
    <row r="148" spans="1:6" ht="15.6" x14ac:dyDescent="0.25">
      <c r="A148" s="146"/>
      <c r="B148" s="151"/>
      <c r="C148" s="151"/>
      <c r="D148" s="58"/>
      <c r="E148" s="160"/>
      <c r="F148" s="70">
        <f t="shared" si="2"/>
        <v>0</v>
      </c>
    </row>
    <row r="149" spans="1:6" ht="15.6" x14ac:dyDescent="0.25">
      <c r="A149" s="146"/>
      <c r="B149" s="151"/>
      <c r="C149" s="151"/>
      <c r="D149" s="58"/>
      <c r="E149" s="160"/>
      <c r="F149" s="70">
        <f t="shared" si="2"/>
        <v>0</v>
      </c>
    </row>
    <row r="150" spans="1:6" ht="16.2" thickBot="1" x14ac:dyDescent="0.3">
      <c r="A150" s="147"/>
      <c r="B150" s="152"/>
      <c r="C150" s="152"/>
      <c r="D150" s="59"/>
      <c r="E150" s="162"/>
      <c r="F150" s="71">
        <f t="shared" si="2"/>
        <v>0</v>
      </c>
    </row>
  </sheetData>
  <hyperlinks>
    <hyperlink ref="E1" location="Instructions!B14" display="Instructions!B14" xr:uid="{00000000-0004-0000-0700-000000000000}"/>
  </hyperlink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kflow Document" ma:contentTypeID="0x0100532343FE24C24CA6977E2B2880288D960022D2C5CFFABA9B4097AD17B8F7150EA3" ma:contentTypeVersion="0" ma:contentTypeDescription="Workflow Document" ma:contentTypeScope="" ma:versionID="cafcdee332a861841ddc06f703c02378">
  <xsd:schema xmlns:xsd="http://www.w3.org/2001/XMLSchema" xmlns:xs="http://www.w3.org/2001/XMLSchema" xmlns:p="http://schemas.microsoft.com/office/2006/metadata/properties" xmlns:ns2="ee2f2c97-4d39-457c-8f3f-799a825aafed" xmlns:ns3="ee2f2c97-4d39-457c-8f3f-799a825aafep" xmlns:ns4="15608141-ad0d-433f-b70f-63c3fc01cab3" targetNamespace="http://schemas.microsoft.com/office/2006/metadata/properties" ma:root="true" ma:fieldsID="03b07ea01ca537479a0dac1740798433" ns2:_="" ns3:_="" ns4:_="">
    <xsd:import namespace="ee2f2c97-4d39-457c-8f3f-799a825aafed"/>
    <xsd:import namespace="ee2f2c97-4d39-457c-8f3f-799a825aafep"/>
    <xsd:import namespace="15608141-ad0d-433f-b70f-63c3fc01cab3"/>
    <xsd:element name="properties">
      <xsd:complexType>
        <xsd:sequence>
          <xsd:element name="documentManagement">
            <xsd:complexType>
              <xsd:all>
                <xsd:element ref="ns2:WFID"/>
                <xsd:element ref="ns3:DocumentationType" minOccurs="0"/>
                <xsd:element ref="ns2:StepNumber"/>
                <xsd:element ref="ns4:WFDocumentP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2f2c97-4d39-457c-8f3f-799a825aafed" elementFormDefault="qualified">
    <xsd:import namespace="http://schemas.microsoft.com/office/2006/documentManagement/types"/>
    <xsd:import namespace="http://schemas.microsoft.com/office/infopath/2007/PartnerControls"/>
    <xsd:element name="WFID" ma:index="2" ma:displayName="Workflow ID" ma:indexed="true" ma:internalName="WFID" ma:percentage="FALSE">
      <xsd:simpleType>
        <xsd:restriction base="dms:Number"/>
      </xsd:simpleType>
    </xsd:element>
    <xsd:element name="StepNumber" ma:index="4" ma:displayName="Step Number" ma:decimals="0" ma:internalName="StepNumber">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ee2f2c97-4d39-457c-8f3f-799a825aafep" elementFormDefault="qualified">
    <xsd:import namespace="http://schemas.microsoft.com/office/2006/documentManagement/types"/>
    <xsd:import namespace="http://schemas.microsoft.com/office/infopath/2007/PartnerControls"/>
    <xsd:element name="DocumentationType" ma:index="3" nillable="true" ma:displayName="Documentation Type" ma:default="(Empty)" ma:format="Dropdown" ma:internalName="DocumentationType">
      <xsd:simpleType>
        <xsd:restriction base="dms:Choice">
          <xsd:enumeration value="(Empty)"/>
          <xsd:enumeration value="Main"/>
          <xsd:enumeration value="ABAC"/>
          <xsd:enumeration value="Supporting"/>
          <xsd:enumeration value="To be signed on paper"/>
          <xsd:enumeration value="Paper signed docs"/>
        </xsd:restriction>
      </xsd:simpleType>
    </xsd:element>
  </xsd:schema>
  <xsd:schema xmlns:xsd="http://www.w3.org/2001/XMLSchema" xmlns:xs="http://www.w3.org/2001/XMLSchema" xmlns:dms="http://schemas.microsoft.com/office/2006/documentManagement/types" xmlns:pc="http://schemas.microsoft.com/office/infopath/2007/PartnerControls" targetNamespace="15608141-ad0d-433f-b70f-63c3fc01cab3" elementFormDefault="qualified">
    <xsd:import namespace="http://schemas.microsoft.com/office/2006/documentManagement/types"/>
    <xsd:import namespace="http://schemas.microsoft.com/office/infopath/2007/PartnerControls"/>
    <xsd:element name="WFDocumentPreview" ma:index="5" nillable="true" ma:displayName="Document Preview" ma:format="Image" ma:internalName="WFDocumentPreview">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WFID xmlns="ee2f2c97-4d39-457c-8f3f-799a825aafed">314220</WFID>
    <DocumentationType xmlns="ee2f2c97-4d39-457c-8f3f-799a825aafep">Main</DocumentationType>
    <StepNumber xmlns="ee2f2c97-4d39-457c-8f3f-799a825aafed">1</StepNumber>
    <WFDocumentPreview xmlns="15608141-ad0d-433f-b70f-63c3fc01cab3">
      <Url>https://paperless.euspa.europa.eu/_layouts/15/ESMA.Paperless.Design.v15/images/RSPreview.png</Url>
      <Description xsi:nil="true"/>
    </WFDocumentPreview>
  </documentManagement>
</p:properties>
</file>

<file path=customXml/item4.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64E7B288-0007-4644-B803-8F84DDBDAD05}"/>
</file>

<file path=customXml/itemProps2.xml><?xml version="1.0" encoding="utf-8"?>
<ds:datastoreItem xmlns:ds="http://schemas.openxmlformats.org/officeDocument/2006/customXml" ds:itemID="{E75646AE-F1CF-44FB-AF93-FC7CE648DFBB}">
  <ds:schemaRefs>
    <ds:schemaRef ds:uri="http://schemas.microsoft.com/office/2006/metadata/longProperties"/>
  </ds:schemaRefs>
</ds:datastoreItem>
</file>

<file path=customXml/itemProps3.xml><?xml version="1.0" encoding="utf-8"?>
<ds:datastoreItem xmlns:ds="http://schemas.openxmlformats.org/officeDocument/2006/customXml" ds:itemID="{880D3894-4149-45CF-9CAD-489DD3F3CCB7}">
  <ds:schemaRefs>
    <ds:schemaRef ds:uri="http://purl.org/dc/elements/1.1/"/>
    <ds:schemaRef ds:uri="http://schemas.microsoft.com/office/2006/metadata/properties"/>
    <ds:schemaRef ds:uri="ee2f2c97-4d39-457c-8f3f-799a825aafed"/>
    <ds:schemaRef ds:uri="ee2f2c97-4d39-457c-8f3f-799a825aafer"/>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e2f2c97-4d39-457c-8f3f-799a825aafep"/>
    <ds:schemaRef ds:uri="http://www.w3.org/XML/1998/namespace"/>
    <ds:schemaRef ds:uri="http://purl.org/dc/dcmitype/"/>
  </ds:schemaRefs>
</ds:datastoreItem>
</file>

<file path=customXml/itemProps4.xml><?xml version="1.0" encoding="utf-8"?>
<ds:datastoreItem xmlns:ds="http://schemas.openxmlformats.org/officeDocument/2006/customXml" ds:itemID="{C887AE0C-8EB7-404A-9090-E7F00ABB7CC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BASE</vt:lpstr>
      <vt:lpstr>Instructions</vt:lpstr>
      <vt:lpstr>Financial statement</vt:lpstr>
      <vt:lpstr>1. Personnel costs</vt:lpstr>
      <vt:lpstr>2. Equipment</vt:lpstr>
      <vt:lpstr>3. Other direct costs</vt:lpstr>
      <vt:lpstr>4. Subcontracting</vt:lpstr>
      <vt:lpstr>Budget expenditure</vt:lpstr>
      <vt:lpstr>5. Fin. support to 3rd parties</vt:lpstr>
      <vt:lpstr>'1. Personnel costs'!Print_Area</vt:lpstr>
      <vt:lpstr>'2. Equipment'!Print_Area</vt:lpstr>
      <vt:lpstr>'3. Other direct costs'!Print_Area</vt:lpstr>
      <vt:lpstr>'4. Subcontracting'!Print_Area</vt:lpstr>
      <vt:lpstr>'5. Fin. support to 3rd parties'!Print_Area</vt:lpstr>
      <vt:lpstr>'Budget expenditure'!Print_Area</vt:lpstr>
      <vt:lpstr>'Financial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2015-08-06T14:18:01Z</dcterms:created>
  <dcterms:modified xsi:type="dcterms:W3CDTF">2022-10-20T11:22:53Z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0x0100532343FE24C24CA6977E2B2880288D960022D2C5CFFABA9B4097AD17B8F7150EA3</vt:lpwstr>
  </property>
  <property fmtid="{D5CDD505-2E9C-101B-9397-08002B2CF9AE}" pid="3" name="_dlc_DocIdItemGuid">
    <vt:lpwstr>ed0f68a5-4385-494f-be09-857d7a891c9c</vt:lpwstr>
  </property>
</Properties>
</file>